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olter\Downloads\"/>
    </mc:Choice>
  </mc:AlternateContent>
  <xr:revisionPtr revIDLastSave="0" documentId="8_{E1AFD7BB-1FDD-453A-A6A2-DD91141411BC}" xr6:coauthVersionLast="47" xr6:coauthVersionMax="47" xr10:uidLastSave="{00000000-0000-0000-0000-000000000000}"/>
  <bookViews>
    <workbookView xWindow="-108" yWindow="-108" windowWidth="23256" windowHeight="14016" firstSheet="2" activeTab="3" xr2:uid="{52D09B85-C2F9-4107-AAAB-2402C4468D5E}"/>
  </bookViews>
  <sheets>
    <sheet name="1.Promise Use" sheetId="1" r:id="rId1"/>
    <sheet name="2.College-going Demographics " sheetId="2" r:id="rId2"/>
    <sheet name="3.PromiseUse_EthnGender" sheetId="3" r:id="rId3"/>
    <sheet name="4.PromiseUse_6mo_GenderEthn" sheetId="4" r:id="rId4"/>
    <sheet name="5.PromiseUse_SES" sheetId="5" r:id="rId5"/>
    <sheet name="6.PromiseUse_6mo_SES" sheetId="6" r:id="rId6"/>
    <sheet name="7.PromiseUse_6mo_HighSchool" sheetId="7" r:id="rId7"/>
    <sheet name="8.Institutions" sheetId="8" r:id="rId8"/>
    <sheet name="9.Enrollment_Local_Institutions" sheetId="9" r:id="rId9"/>
    <sheet name="10.Enrollment_6mo_CC" sheetId="10" r:id="rId10"/>
    <sheet name="11.Enrollment_6mo_Universities" sheetId="11" r:id="rId11"/>
    <sheet name="12.Enrollment_6mo_MCA" sheetId="12" r:id="rId12"/>
    <sheet name="13.Bach_6yr" sheetId="13" r:id="rId13"/>
    <sheet name="13.A Bach_10yr " sheetId="21" r:id="rId14"/>
    <sheet name="14.Bach_6yr_GenderEthn" sheetId="14" r:id="rId15"/>
    <sheet name="14.A Bach_10yr_GenderEthn" sheetId="22" r:id="rId16"/>
    <sheet name="15.Bach_6yr_RaceGender" sheetId="15" r:id="rId17"/>
    <sheet name="15.A Bach_10yr_RaceGender" sheetId="23" r:id="rId18"/>
    <sheet name="16.Bach_6yr_SES" sheetId="16" r:id="rId19"/>
    <sheet name="16.A Bach_10yr_SES" sheetId="24" r:id="rId20"/>
    <sheet name="17.6yr_Creds_HighSchool" sheetId="17" r:id="rId21"/>
    <sheet name="17.A 10yr_Creds_HighSchool " sheetId="25" r:id="rId22"/>
    <sheet name="18. Credentials_toDate" sheetId="18" r:id="rId23"/>
    <sheet name="19.6yr_CredsComp_Race_Gen_SES" sheetId="19" r:id="rId24"/>
    <sheet name="20. KPS Enrollment Trend" sheetId="20" r:id="rId2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0" i="1" l="1"/>
  <c r="B12" i="21"/>
  <c r="B10" i="21"/>
  <c r="B11" i="13"/>
  <c r="B12" i="13" s="1"/>
  <c r="B10" i="13"/>
  <c r="C6" i="9"/>
  <c r="C5" i="9"/>
  <c r="C4" i="9"/>
  <c r="C3" i="9"/>
  <c r="B7" i="9"/>
</calcChain>
</file>

<file path=xl/sharedStrings.xml><?xml version="1.0" encoding="utf-8"?>
<sst xmlns="http://schemas.openxmlformats.org/spreadsheetml/2006/main" count="2350" uniqueCount="440">
  <si>
    <t xml:space="preserve">1 - Trends in Kalamazoo Promise Scholarship Use </t>
  </si>
  <si>
    <t>Class</t>
  </si>
  <si>
    <t>Graduates</t>
  </si>
  <si>
    <t>All Grads Ever Attended College</t>
  </si>
  <si>
    <t>All Grads Attended College w/i 12 mos.</t>
  </si>
  <si>
    <t>All Grads Attended College w/i 6 mos.</t>
  </si>
  <si>
    <t>Eligible Graduates</t>
  </si>
  <si>
    <t>Eligible Grads Ever Attended College</t>
  </si>
  <si>
    <t>Eligible Grads Attended College w/i 12 mos.</t>
  </si>
  <si>
    <t>Eligible Grads Attended College w/i 6 mos.</t>
  </si>
  <si>
    <t>Used Promise Any Time</t>
  </si>
  <si>
    <t>Used Promise w/i 12 mos.</t>
  </si>
  <si>
    <t>Used Promise w/i 6 mos.</t>
  </si>
  <si>
    <t>Ineligible Grads Ever Attended College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</si>
  <si>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</si>
  <si>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</si>
  <si>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</si>
  <si>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</si>
  <si>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</si>
  <si>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</si>
  <si>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</si>
  <si>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</si>
  <si>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</si>
  <si>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</si>
  <si>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</si>
  <si>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</si>
  <si>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</si>
  <si>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</si>
  <si>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</si>
  <si>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</si>
  <si>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</si>
  <si>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Total</t>
  </si>
  <si>
    <t>% All Grads Started College</t>
  </si>
  <si>
    <t>% All Grads Started College w/i 12 mos.</t>
  </si>
  <si>
    <t>% Eligible</t>
  </si>
  <si>
    <t>% Eligible Started College</t>
  </si>
  <si>
    <t>% Eligible Started College w/i 12 mos.</t>
  </si>
  <si>
    <t>% Eligible Started College w/i 6 mos.</t>
  </si>
  <si>
    <t>% Eligible Ever Used Promise</t>
  </si>
  <si>
    <t>% Eligible Used Promise w/i 12 mos.</t>
  </si>
  <si>
    <t>% Eligible Used Promise w/i 6 mos.</t>
  </si>
  <si>
    <t>% Ineligible Started College</t>
  </si>
  <si>
    <t>Source: The Kalamazoo Promise, updated June 2023</t>
  </si>
  <si>
    <t>*Class of 2022 has not had 12 months to use their Promise.</t>
  </si>
  <si>
    <t xml:space="preserve">The classes of 2020-2022 graduated high school during the COVID-19 pandemic, </t>
  </si>
  <si>
    <t xml:space="preserve">therefore their Promise usage and college enrollment numbers differ from earlier classes. </t>
  </si>
  <si>
    <t>2 - College-going Patterns by Demographic Group: Summary for Classes of 2006-2022</t>
  </si>
  <si>
    <t>Race/Gender</t>
  </si>
  <si>
    <t>Female</t>
  </si>
  <si>
    <t>American Indian</t>
  </si>
  <si>
    <t>African American</t>
  </si>
  <si>
    <t>Asian American</t>
  </si>
  <si>
    <t xml:space="preserve">*Data for this category are recorded only for 2011 and later. </t>
  </si>
  <si>
    <t>Hispanic/Latinx</t>
  </si>
  <si>
    <t xml:space="preserve">The numbers of American Indian, Asian/Pacific Islander, and Hispanic graduates </t>
  </si>
  <si>
    <t>White</t>
  </si>
  <si>
    <t>are consistently low compared to other groups.</t>
  </si>
  <si>
    <t>Multiracial</t>
  </si>
  <si>
    <t>Male</t>
  </si>
  <si>
    <t>Multiracial*</t>
  </si>
  <si>
    <t xml:space="preserve">Total </t>
  </si>
  <si>
    <t>3 - Scholarship Use by Race/Ethnicity and Gender: Percent of Eligible Graduates who used the Promise at any time</t>
  </si>
  <si>
    <t>Eligible, All Classes</t>
  </si>
  <si>
    <t>Used, All Classes</t>
  </si>
  <si>
    <t>Eligible, 2006</t>
  </si>
  <si>
    <t>Used, 2006</t>
  </si>
  <si>
    <t>Eligible, 2007</t>
  </si>
  <si>
    <t>Used, 2007</t>
  </si>
  <si>
    <t>Eligible, 2008</t>
  </si>
  <si>
    <t>Used, 2008</t>
  </si>
  <si>
    <t>Eligible, 2009</t>
  </si>
  <si>
    <t>Used, 2009</t>
  </si>
  <si>
    <t>Eligible, 2010</t>
  </si>
  <si>
    <t>Used, 2010</t>
  </si>
  <si>
    <t>Eligible, 2011</t>
  </si>
  <si>
    <t>Used, 2011</t>
  </si>
  <si>
    <t>Eligible, 2012</t>
  </si>
  <si>
    <t>Used, 2012</t>
  </si>
  <si>
    <t>Eligible, 2013</t>
  </si>
  <si>
    <t>Used, 2013</t>
  </si>
  <si>
    <t>Eligible, 2014</t>
  </si>
  <si>
    <t>Used, 2014</t>
  </si>
  <si>
    <t>Eligible, 2015</t>
  </si>
  <si>
    <t>Used, 2015</t>
  </si>
  <si>
    <t>Eligible, 2016</t>
  </si>
  <si>
    <t>Used, 2016</t>
  </si>
  <si>
    <t>Eligible, 2017</t>
  </si>
  <si>
    <t>Used, 2017</t>
  </si>
  <si>
    <t>Eligible, 2018</t>
  </si>
  <si>
    <t>Used, 2018</t>
  </si>
  <si>
    <t>Eligible, 2019</t>
  </si>
  <si>
    <t>Used, 2019</t>
  </si>
  <si>
    <t>Eligible, 2020</t>
  </si>
  <si>
    <t>Used, 2020</t>
  </si>
  <si>
    <t>Eligible, 2021</t>
  </si>
  <si>
    <t>Used, 2021</t>
  </si>
  <si>
    <t>Eligible, 2022</t>
  </si>
  <si>
    <t>Used, 2022</t>
  </si>
  <si>
    <t>All</t>
  </si>
  <si>
    <t>**</t>
  </si>
  <si>
    <t>Black</t>
  </si>
  <si>
    <t>Asian/Pacific Islander</t>
  </si>
  <si>
    <t>Hispanic/Latino</t>
  </si>
  <si>
    <t xml:space="preserve">Male </t>
  </si>
  <si>
    <t>% Eligible Used, All Classes</t>
  </si>
  <si>
    <t>% Eligible Used, 2006</t>
  </si>
  <si>
    <t>% Eligible Used, 2007</t>
  </si>
  <si>
    <t>% Eligible Used, 2008</t>
  </si>
  <si>
    <t>% Eligible Used, 2009</t>
  </si>
  <si>
    <t>% Eligible Used, 2010</t>
  </si>
  <si>
    <t>% Eligible Used, 2011</t>
  </si>
  <si>
    <t>% Eligible Used, 2012</t>
  </si>
  <si>
    <t>% Eligible Used, 2013</t>
  </si>
  <si>
    <t>% Eligible Used, 2014</t>
  </si>
  <si>
    <t>% Eligible Used, 2015</t>
  </si>
  <si>
    <t>% Eligible Used, 2016</t>
  </si>
  <si>
    <t>% Eligible Used, 2017</t>
  </si>
  <si>
    <t>% Eligible Used, 2018</t>
  </si>
  <si>
    <t>% Eligible Used, 2019</t>
  </si>
  <si>
    <t>% Eligible Used, 2020</t>
  </si>
  <si>
    <t>% Eligible Used, 2021</t>
  </si>
  <si>
    <t>% Eligible Used, 2022</t>
  </si>
  <si>
    <t>**Data are suppressed because of low totals.</t>
  </si>
  <si>
    <t xml:space="preserve">The usage is lower for later cohorts because they have not had as much time to take advantage of their Promise. </t>
  </si>
  <si>
    <t xml:space="preserve">The classes of 2020-2022 graduated high school during the COVID-19 pandemic, therefore their Promise usage and college enrollment numbers differ from earlier classes. </t>
  </si>
  <si>
    <t>4 - Scholarship Use within 6 months by Race and Gender: Percent of Eligible Graduates who used their Promise within 6 months of High School Graduation</t>
  </si>
  <si>
    <t>Used w/i 6 mos., All Classes</t>
  </si>
  <si>
    <t>Used w/i 6 mos., 2006</t>
  </si>
  <si>
    <t>Used w/i 6 mos., 2007</t>
  </si>
  <si>
    <t>Used w/i 6 mos., 2008</t>
  </si>
  <si>
    <t>Used w/i 6 mos., 2009</t>
  </si>
  <si>
    <t>Used w/i 6 mos., 2010</t>
  </si>
  <si>
    <t>Used w/i 6 mos., 2011</t>
  </si>
  <si>
    <t>Used w/i 6 mos., 2012</t>
  </si>
  <si>
    <t>Used w/i 6 mos., 2013</t>
  </si>
  <si>
    <t>Used w/i 6 mos., 2014</t>
  </si>
  <si>
    <t>Used w/i 6 mos., 2015</t>
  </si>
  <si>
    <t>Used w/i 6 mos., 2016</t>
  </si>
  <si>
    <t>Used w/i 6 mos., 2017</t>
  </si>
  <si>
    <t>Used w/i 6 mos., 2018</t>
  </si>
  <si>
    <t>Used w/i 6 mos., 2019</t>
  </si>
  <si>
    <t>Used w/i 6 mos., 2020</t>
  </si>
  <si>
    <t>Used w/i 6 mos., 2021</t>
  </si>
  <si>
    <t>Used w/i 6 mos., 2022</t>
  </si>
  <si>
    <t xml:space="preserve">Female </t>
  </si>
  <si>
    <t>% Eligible Used w/i 6 mos., All Classes</t>
  </si>
  <si>
    <t>% Eligible Used w/i 6 mos., 2006</t>
  </si>
  <si>
    <t>% Eligible Used w/i 6 mos., 2007</t>
  </si>
  <si>
    <t>% Eligible Used w/i 6 mos., 2008</t>
  </si>
  <si>
    <t>% Eligible Used w/i 6 mos., 2009</t>
  </si>
  <si>
    <t>% Eligible Used w/i 6 mos., 2010</t>
  </si>
  <si>
    <t>% Eligible Used w/i 6 mos., 2011</t>
  </si>
  <si>
    <t>% Eligible Used w/i 6 mos., 2012</t>
  </si>
  <si>
    <t>% Eligible Used w/i 6 mos., 2013</t>
  </si>
  <si>
    <t>% Eligible Used w/i 6 mos., 2014</t>
  </si>
  <si>
    <t>% Eligible Used w/i 6 mos., 2015</t>
  </si>
  <si>
    <t>% Eligible Used w/i 6 mos., 2016</t>
  </si>
  <si>
    <t>% Eligible Used w/i 6 mos., 2017</t>
  </si>
  <si>
    <t>% Eligible Used w/i 6 mos., 2018</t>
  </si>
  <si>
    <t>% Eligible Used w/i 6 mos., 2019</t>
  </si>
  <si>
    <t>% Eligible Used w/i 6 mos., 2020</t>
  </si>
  <si>
    <t>% Eligible Used w/i 6 mos., 2021</t>
  </si>
  <si>
    <t>% Eligible Used w/i 6 mos., 2022</t>
  </si>
  <si>
    <t>*Data for this category are only recorded for 2011 and later.</t>
  </si>
  <si>
    <t xml:space="preserve">**Data are suppressed because of low totals. </t>
  </si>
  <si>
    <t>5 - Scholarship Use Ever by Socioeconomic Status (SES)</t>
  </si>
  <si>
    <t>SES/Gender</t>
  </si>
  <si>
    <t>Used Promise, All Classes</t>
  </si>
  <si>
    <t>Used Promise, 2006</t>
  </si>
  <si>
    <t>Used Promise, 2007</t>
  </si>
  <si>
    <t>Used Promise, 2008</t>
  </si>
  <si>
    <t>Used Promise, 2009</t>
  </si>
  <si>
    <t>Used Promise, 2010</t>
  </si>
  <si>
    <t>Used Promise, 2011</t>
  </si>
  <si>
    <t>Used Promise, 2012</t>
  </si>
  <si>
    <t>Used Promise, 2013</t>
  </si>
  <si>
    <t>Used Promise, 2014</t>
  </si>
  <si>
    <t>Used Promise, 2015</t>
  </si>
  <si>
    <t>Used Promise, 2016</t>
  </si>
  <si>
    <t>Used Promise, 2017</t>
  </si>
  <si>
    <t>Used Promise, 2018</t>
  </si>
  <si>
    <t>Used Promise, 2019</t>
  </si>
  <si>
    <t>Used Promise, 2020</t>
  </si>
  <si>
    <t>Used Promise, 2021</t>
  </si>
  <si>
    <t>Used Promise, 2022</t>
  </si>
  <si>
    <t>Not Free/Reduced Lunch</t>
  </si>
  <si>
    <t>Free/Reduced Lunch</t>
  </si>
  <si>
    <t>All Students</t>
  </si>
  <si>
    <t>% Eligible Used Promise, All Classes</t>
  </si>
  <si>
    <t>% Eligible Used Promise, 2006</t>
  </si>
  <si>
    <t>% Eligible Used Promise, 2007</t>
  </si>
  <si>
    <t>% Eligible Used Promise, 2008</t>
  </si>
  <si>
    <t>% Eligible Used Promise, 2009</t>
  </si>
  <si>
    <t>% Eligible Used Promise, 2010</t>
  </si>
  <si>
    <t>% Eligible Used Promise, 2011</t>
  </si>
  <si>
    <t>% Eligible Used Promise, 2012</t>
  </si>
  <si>
    <t>% Eligible Used Promise, 2013</t>
  </si>
  <si>
    <t>% Eligible Used Promise, 2014</t>
  </si>
  <si>
    <t>% Eligible Used Promise, 2015</t>
  </si>
  <si>
    <t>% Eligible Used Promise, 2016</t>
  </si>
  <si>
    <t>% Eligible Used Promise, 2017</t>
  </si>
  <si>
    <t>% Eligible Used Promise, 2018</t>
  </si>
  <si>
    <t>% Eligible Used Promise, 2019</t>
  </si>
  <si>
    <t>% Eligible Used Promise, 2020</t>
  </si>
  <si>
    <t>% Eligible Used Promise, 2021</t>
  </si>
  <si>
    <t>% Eligible Used Promise, 2022</t>
  </si>
  <si>
    <t>FRL designation is assigned if the student ever had free or reduced-price lunch during their time in KPS.</t>
  </si>
  <si>
    <t>6 - Scholarship Use within 6 months by Socioeconomic Status (SES)</t>
  </si>
  <si>
    <t xml:space="preserve">7 - Scholarship Use within 6 Months by High School </t>
  </si>
  <si>
    <t>Loy Norrix</t>
  </si>
  <si>
    <t>Kalamazoo Central</t>
  </si>
  <si>
    <t>Phoenix Alternative</t>
  </si>
  <si>
    <t>Other*</t>
  </si>
  <si>
    <t xml:space="preserve">All Grads </t>
  </si>
  <si>
    <t>Source: The Kalamazoo Promise, Updated June 2023</t>
  </si>
  <si>
    <t>*The Other category includes other alternative programs in KPS.</t>
  </si>
  <si>
    <t>8 - Where Have Students Used the Promise? (as of Fall 2022)</t>
  </si>
  <si>
    <t>Community Colleges</t>
  </si>
  <si>
    <t>Students*</t>
  </si>
  <si>
    <t>Michigan College Alliance**</t>
  </si>
  <si>
    <t>Universities</t>
  </si>
  <si>
    <t>Delta College</t>
  </si>
  <si>
    <t>Adrian Collge</t>
  </si>
  <si>
    <t>Central Michigan University</t>
  </si>
  <si>
    <t>Gogebic Community College</t>
  </si>
  <si>
    <t>Albion College</t>
  </si>
  <si>
    <t>Eastern Michigan University</t>
  </si>
  <si>
    <t>Glen Oaks Community College</t>
  </si>
  <si>
    <t>Alma College</t>
  </si>
  <si>
    <t>Ferris State University / Kendall</t>
  </si>
  <si>
    <t>Grand Rapids Community College</t>
  </si>
  <si>
    <t>Andrew University</t>
  </si>
  <si>
    <t>Grand Valley State University</t>
  </si>
  <si>
    <t>Henry Ford Community College</t>
  </si>
  <si>
    <t>Aquinas College</t>
  </si>
  <si>
    <t>Lake Superior State University</t>
  </si>
  <si>
    <t>Kalamazoo Electrical JATC</t>
  </si>
  <si>
    <t>Calvin College</t>
  </si>
  <si>
    <t>Michigan State University</t>
  </si>
  <si>
    <t>Jackson College</t>
  </si>
  <si>
    <t>Hillsdale College</t>
  </si>
  <si>
    <t>Michigan Technological University</t>
  </si>
  <si>
    <t>Kellogg Community College</t>
  </si>
  <si>
    <t>Hope College</t>
  </si>
  <si>
    <t>Northern Michigan University</t>
  </si>
  <si>
    <t>Kalamazoo Valley Community College</t>
  </si>
  <si>
    <t>Kalamazoo College</t>
  </si>
  <si>
    <t>Oakland University</t>
  </si>
  <si>
    <t>Lansing Community College</t>
  </si>
  <si>
    <t>Madonna University</t>
  </si>
  <si>
    <t>Saginaw Valley State University</t>
  </si>
  <si>
    <t>Lake Michigan College</t>
  </si>
  <si>
    <t>Olivet College</t>
  </si>
  <si>
    <t>University of Michigan</t>
  </si>
  <si>
    <t>Macomb Community College</t>
  </si>
  <si>
    <t>Sienna Heights University</t>
  </si>
  <si>
    <t>University of Michigan - Dearborn</t>
  </si>
  <si>
    <t>Michigan Career and Technical Institute</t>
  </si>
  <si>
    <t>Spring Arbor University</t>
  </si>
  <si>
    <t>University of Michigan - Flint</t>
  </si>
  <si>
    <t>Mid Michigan College</t>
  </si>
  <si>
    <t xml:space="preserve">University of Detroit Mercy </t>
  </si>
  <si>
    <t>Western Michigan University</t>
  </si>
  <si>
    <t>Mott Community College</t>
  </si>
  <si>
    <t>Wayne State University</t>
  </si>
  <si>
    <t>Michigan Regional Council of Carpenters &amp; Millwrights</t>
  </si>
  <si>
    <t>Muskegon Community College</t>
  </si>
  <si>
    <t>North Central Michigan College</t>
  </si>
  <si>
    <t>Northwestern Community College</t>
  </si>
  <si>
    <t>Oakland Community College</t>
  </si>
  <si>
    <t>Schoolcraft College</t>
  </si>
  <si>
    <t>St. Clair County Community College</t>
  </si>
  <si>
    <t>Southwestern Michigan College</t>
  </si>
  <si>
    <t>Washtenaw Community College</t>
  </si>
  <si>
    <t>Wayne County Community College</t>
  </si>
  <si>
    <t>West Shore Community College</t>
  </si>
  <si>
    <t xml:space="preserve">*Students may move their awards from school to school, therefore a single student may be marked as using the Promise at multiple schools. </t>
  </si>
  <si>
    <t>**MCA schools were added as Promise-eligible institutions in 2015.</t>
  </si>
  <si>
    <t xml:space="preserve">^Marygrove College no longer has an undergraduate program. </t>
  </si>
  <si>
    <t>9 - Enrollment of Kalamazoo Promise Recipients at Local Institutions in Fall 2022</t>
  </si>
  <si>
    <t>Other Institutions</t>
  </si>
  <si>
    <t>10 - Enrollment of Kalamazoo Promise Recipients within 6 months of High School Graduation (Community Colleges)</t>
  </si>
  <si>
    <t xml:space="preserve">Community College </t>
  </si>
  <si>
    <t>Promise Students at Community Colleges</t>
  </si>
  <si>
    <t>Total Students Using Promise</t>
  </si>
  <si>
    <t>Percent of Students Using Promise at Community Colleges</t>
  </si>
  <si>
    <t xml:space="preserve">11 - Enrollment of Kalamazoo Promise Recipients within 6 months of High School Graduation (Universities) </t>
  </si>
  <si>
    <r>
      <rPr>
        <b/>
        <sz val="11"/>
        <color theme="1"/>
        <rFont val="Calibri"/>
        <family val="2"/>
        <scheme val="minor"/>
      </rPr>
      <t>Universities</t>
    </r>
    <r>
      <rPr>
        <sz val="11"/>
        <color theme="1"/>
        <rFont val="Calibri"/>
        <family val="2"/>
        <scheme val="minor"/>
      </rPr>
      <t xml:space="preserve"> </t>
    </r>
  </si>
  <si>
    <t>Promise Students at Universities</t>
  </si>
  <si>
    <t>Percent of Students Using Promise at Universities</t>
  </si>
  <si>
    <t xml:space="preserve">12 - Enrollment of Kalamazoo Promise Recipients within 6 months of High School Graduation (Michigan Colleges Alliance*) </t>
  </si>
  <si>
    <t>MCA</t>
  </si>
  <si>
    <t>Marygrove College</t>
  </si>
  <si>
    <t>Promise Students at MCA Schools</t>
  </si>
  <si>
    <t>Percent of Students Using Promise at MCA Schools</t>
  </si>
  <si>
    <t xml:space="preserve">*MCA: Michigan Colleges Alliance: Private Michigan colleges included in Promise eligibility starting Fall 2015. </t>
  </si>
  <si>
    <t>13 - Bachelor's Degree Completion within 6 years for Eligible v. Non-Eligible Students (Classes of 2006-2016)</t>
  </si>
  <si>
    <t>All Classes</t>
  </si>
  <si>
    <t>Graduates w/ Bachelor's in 6 yrs</t>
  </si>
  <si>
    <t>Eligible Grads w/ Bachelor's in 6 yrs</t>
  </si>
  <si>
    <t>High School Graduating Class</t>
  </si>
  <si>
    <t>All Years</t>
  </si>
  <si>
    <t>Number of Graduates</t>
  </si>
  <si>
    <t>% Grads w/ Bachelor's in 6 yrs</t>
  </si>
  <si>
    <t>% Grads Eligible</t>
  </si>
  <si>
    <t>% Eligible Grads w/ Bachelor's in 6 yrs</t>
  </si>
  <si>
    <t>13 - Bachelor's Degree Completion within 10 years for Eligible v. Non-Eligible Students (Classes of 2006-2012)</t>
  </si>
  <si>
    <t>Graduates w/ Bachelor's in 10 yrs</t>
  </si>
  <si>
    <t>Eligible Grads w/ Bachelor's in 10 yrs</t>
  </si>
  <si>
    <t>% Grads w/ Bachelor's in 10 yrs</t>
  </si>
  <si>
    <t>% Eligible Grads w/ Bachelor's in 10 yrs</t>
  </si>
  <si>
    <t>14 - Bachelor's Degree Completion within 6 years by Race and Gender (Clases of 2006-2016)</t>
  </si>
  <si>
    <t>All Grads w/ Bach in 6 yrs</t>
  </si>
  <si>
    <t>Eligible Grads w/ Bach in 6 yrs</t>
  </si>
  <si>
    <t>% All Grads w/ Bach in 6 yrs</t>
  </si>
  <si>
    <t>% Promise Eligible</t>
  </si>
  <si>
    <t>% All Eligible Grads w/ Bach in 6 yrs</t>
  </si>
  <si>
    <t>14 - Bachelor's Degree Completion within 10 years by Race and Gender (Clases of 2006-2012)</t>
  </si>
  <si>
    <t>All Grads w/ Bach in 10 yrs</t>
  </si>
  <si>
    <t>Eligible Grads w/ Bach in 10 yrs</t>
  </si>
  <si>
    <t>% All Grads w/ Bach in 10 yrs</t>
  </si>
  <si>
    <t>% All Eligible Grads w/ Bach in 10 yrs</t>
  </si>
  <si>
    <t>15 - Bachelor's Degree Completion within 6 years by Race and Gender (Classes of 2006-2016)</t>
  </si>
  <si>
    <t>Eligible Grads w/ Bach in 6 yrs, All Classes</t>
  </si>
  <si>
    <t>Eligible Grads w/ Bach in 6 yrs, 2006</t>
  </si>
  <si>
    <t>Eligible Grads w/ Bach in 6 yrs, 2007</t>
  </si>
  <si>
    <t>Eligible Grads w/ Bach in 6 yrs, 2008</t>
  </si>
  <si>
    <t>Eligible Grads w/ Bach in 6 yrs, 2009</t>
  </si>
  <si>
    <t>Eligible Grads w/ Bach in 6 yrs, 2010</t>
  </si>
  <si>
    <t>Eligible Grads w/ Bach in 6 yrs, 2011</t>
  </si>
  <si>
    <t>Eligible Grads w/ Bach in 6 yrs, 2012</t>
  </si>
  <si>
    <t>Eligible Grads w/ Bach in 6 yrs, 2013</t>
  </si>
  <si>
    <t>Eligible Grads w/ Bach in 6 yrs, 2014</t>
  </si>
  <si>
    <t>Eligible Grads w/ Bach in 6 yrs, 2015</t>
  </si>
  <si>
    <t>Eligible Grads w/ Bach in 6 yrs, 2016</t>
  </si>
  <si>
    <t>% Eligible Grads w/ Bach in 6 yrs, All Classes</t>
  </si>
  <si>
    <t>% Eligible Grads w/ Bach in 6 yrs, 2006</t>
  </si>
  <si>
    <t>% Eligible Grads w/ Bach in 6 yrs, 2007</t>
  </si>
  <si>
    <t>% Eligible Grads w/ Bach in 6 yrs, 2008</t>
  </si>
  <si>
    <t>% Eligible Grads w/ Bach in 6 yrs, 2009</t>
  </si>
  <si>
    <t>% Eligible Grads w/ Bach in 6 yrs, 2010</t>
  </si>
  <si>
    <t>% Eligible Grads w/ Bach in 6 yrs, 2011</t>
  </si>
  <si>
    <t>% Eligible Grads w/ Bach in 6 yrs, 2012</t>
  </si>
  <si>
    <t>% Eligible Grads w/ Bach in 6 yrs, 2013</t>
  </si>
  <si>
    <t>% Eligible Grads w/ Bach in 6 yrs, 2014</t>
  </si>
  <si>
    <t>% Eligible Grads w/ Bach in 6 yrs, 2015</t>
  </si>
  <si>
    <t>% Eligible Grads w/ Bach in 6 yrs, 2016</t>
  </si>
  <si>
    <t>15 - Bachelor's Degree Completion within 10 years by Race and Gender (Classes of 2006-2012)</t>
  </si>
  <si>
    <t>Eligible Grads w/ Bach in 10 yrs, All Classes</t>
  </si>
  <si>
    <t>Eligible Grads w/ Bach in 10 yrs, 2006</t>
  </si>
  <si>
    <t>Eligible Grads w/ Bach in 10 yrs, 2007</t>
  </si>
  <si>
    <t>Eligible Grads w/ Bach in 10 yrs, 2008</t>
  </si>
  <si>
    <t>Eligible Grads w/ Bach in 10 yrs, 2009</t>
  </si>
  <si>
    <t>Eligible Grads w/ Bach in 10 yrs, 2010</t>
  </si>
  <si>
    <t>Eligible Grads w/ Bach in 10 yrs, 2011</t>
  </si>
  <si>
    <t>Eligible Grads w/ Bach in 10 yrs, 2012</t>
  </si>
  <si>
    <t>% Eligible Grads w/ Bach in 10 yrs, All Classes</t>
  </si>
  <si>
    <t>% Eligible Grads w/ Bach in 10 yrs, 2006</t>
  </si>
  <si>
    <t>% Eligible Grads w/ Bach in 10 yrs, 2007</t>
  </si>
  <si>
    <t>% Eligible Grads w/ Bach in 10 yrs, 2008</t>
  </si>
  <si>
    <t>% Eligible Grads w/ Bach in 10 yrs, 2009</t>
  </si>
  <si>
    <t>% Eligible Grads w/ Bach in 10 yrs, 2010</t>
  </si>
  <si>
    <t>% Eligible Grads w/ Bach in 10 yrs, 2011</t>
  </si>
  <si>
    <t>% Eligible Grads w/ Bach in 10 yrs, 2012</t>
  </si>
  <si>
    <t xml:space="preserve">16 - Bachelor's Degree Completion in 6 years for Eligible Students by Socioeconomic Status (SES) </t>
  </si>
  <si>
    <t>(Classes 2006 - 2016)</t>
  </si>
  <si>
    <t xml:space="preserve">FRL designation is assigned if the student ever had free or reduced-price lunch during their time in KPS. </t>
  </si>
  <si>
    <t>16 - Bachelor's Degree Completion in 10 years for Eligible Students by Socioeconomic Status (SES)</t>
  </si>
  <si>
    <t>(Classes 2006-2012)</t>
  </si>
  <si>
    <t xml:space="preserve">Loy Norrix </t>
  </si>
  <si>
    <t>Eligible</t>
  </si>
  <si>
    <t>With Any Credential</t>
  </si>
  <si>
    <t>With Bachelor's</t>
  </si>
  <si>
    <t>%With Any Cred</t>
  </si>
  <si>
    <t>%With Bach</t>
  </si>
  <si>
    <t>18 - Summary of Promise Eligible Graduates' Higher Education Credentials to Date</t>
  </si>
  <si>
    <t>Graduating High School Class</t>
  </si>
  <si>
    <t>Promise Eligible Graduates</t>
  </si>
  <si>
    <t>Certificates Earned</t>
  </si>
  <si>
    <t>Associate Degrees Earned</t>
  </si>
  <si>
    <t>Bachelor's Degrees Earned</t>
  </si>
  <si>
    <t>Eligible Students w/ any Credential</t>
  </si>
  <si>
    <t>% Eligible w/ any Credential</t>
  </si>
  <si>
    <t>19 - Six-year Credential Completion Summary (Classes of 2006-2016), by Race/Ethnicity</t>
  </si>
  <si>
    <t xml:space="preserve">Ethnicity </t>
  </si>
  <si>
    <t>Total Graduates</t>
  </si>
  <si>
    <t>Certificates Earned Among Eligible in 6 yrs</t>
  </si>
  <si>
    <t>Associates Earned Among Eligible in 6 yrs</t>
  </si>
  <si>
    <t>Bachelor's Earned Among Eligible in 6 yrs</t>
  </si>
  <si>
    <t>Eligible Grads w/ any Credential in 6 yrs</t>
  </si>
  <si>
    <t>% Eligible Grads w/ any Credential in 6 yrs</t>
  </si>
  <si>
    <t>Source: The Kalamazoo Promise, updated February 2023</t>
  </si>
  <si>
    <t>19.1 Six-year Credential Completion Summary (Classes of 2006-2015) By Gender, FRL Status</t>
  </si>
  <si>
    <t>All Genders</t>
  </si>
  <si>
    <t>Not Free/Reduced</t>
  </si>
  <si>
    <t>Free/Reduced</t>
  </si>
  <si>
    <t>All FRL Status</t>
  </si>
  <si>
    <t>20 - Kalamazoo Public Schools' Enrollment Trend</t>
  </si>
  <si>
    <t>Academic Year</t>
  </si>
  <si>
    <t>Fall/Winter Blended K-12 Headcount</t>
  </si>
  <si>
    <t>1985–86</t>
  </si>
  <si>
    <t>1986–87</t>
  </si>
  <si>
    <t>1987–88</t>
  </si>
  <si>
    <t>1988–89</t>
  </si>
  <si>
    <t>1989–90</t>
  </si>
  <si>
    <r>
      <t>1990–</t>
    </r>
    <r>
      <rPr>
        <sz val="14"/>
        <color rgb="FF000000"/>
        <rFont val="Calibri"/>
        <scheme val="minor"/>
      </rPr>
      <t>91</t>
    </r>
  </si>
  <si>
    <t>1991–92</t>
  </si>
  <si>
    <t>1992–93</t>
  </si>
  <si>
    <t>1993–94</t>
  </si>
  <si>
    <t>1994–95</t>
  </si>
  <si>
    <t>1995–96</t>
  </si>
  <si>
    <t>1996–97</t>
  </si>
  <si>
    <t>1997–98</t>
  </si>
  <si>
    <t>1998–99</t>
  </si>
  <si>
    <t>1999–00</t>
  </si>
  <si>
    <t>2000–01</t>
  </si>
  <si>
    <t>2001–02</t>
  </si>
  <si>
    <t>2002–03</t>
  </si>
  <si>
    <t>2003–04</t>
  </si>
  <si>
    <t>2004–05</t>
  </si>
  <si>
    <t>2005–06</t>
  </si>
  <si>
    <t>2006–07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</si>
  <si>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</si>
  <si>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</si>
  <si>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</si>
  <si>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</si>
  <si>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</si>
  <si>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</si>
  <si>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</si>
  <si>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</si>
  <si>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</si>
  <si>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</si>
  <si>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2017–18</t>
  </si>
  <si>
    <t>2018–19</t>
  </si>
  <si>
    <t>2019–20</t>
  </si>
  <si>
    <t>2020-21</t>
  </si>
  <si>
    <t>2021-22</t>
  </si>
  <si>
    <t>Source: MI School Data, updated June 2023</t>
  </si>
  <si>
    <t>17 - Credential Completion in 6 years by High School (Classes of 2006-2016)</t>
  </si>
  <si>
    <t>17 - Credential Completion in 10 years by High School (Classes of 2006-2012)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</si>
</sst>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scheme val="minor"/>
    </font>
    <font>
      <sz val="14"/>
      <color rgb="FF00000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4" fillId="0" borderId="0" xfId="0" applyFont="1"/>
    <xf numFmtId="9" fontId="0" fillId="0" borderId="0" xfId="1" applyFont="1"/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center" vertical="center"/>
    </xf>
    <xf numFmtId="0" fontId="3" fillId="0" borderId="0" xfId="0" applyFont="1"/>
    <xf numFmtId="0" fontId="5" fillId="0" borderId="0" xfId="0" applyFont="1" applyAlignment="1">
      <alignment horizontal="center" wrapText="1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2" fillId="0" borderId="1" xfId="0" applyFont="1" applyBorder="1"/>
    <xf numFmtId="9" fontId="0" fillId="0" borderId="0" xfId="0" applyNumberFormat="1"/>
    <xf numFmtId="0" fontId="7" fillId="0" borderId="0" xfId="0" applyFont="1"/>
    <xf numFmtId="9" fontId="0" fillId="0" borderId="0" xfId="0" applyNumberFormat="1" applyAlignment="1">
      <alignment horizontal="center"/>
    </xf>
    <xf numFmtId="9" fontId="6" fillId="0" borderId="0" xfId="0" applyNumberFormat="1" applyFont="1" applyAlignment="1">
      <alignment horizont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164" fontId="2" fillId="0" borderId="0" xfId="0" applyNumberFormat="1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9" fontId="8" fillId="0" borderId="0" xfId="1" applyFont="1" applyAlignment="1">
      <alignment horizontal="center"/>
    </xf>
    <xf numFmtId="9" fontId="8" fillId="0" borderId="0" xfId="0" applyNumberFormat="1" applyFont="1" applyAlignment="1">
      <alignment horizontal="center"/>
    </xf>
    <xf numFmtId="9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0" fontId="8" fillId="0" borderId="0" xfId="0" applyFont="1" applyAlignment="1">
      <alignment horizontal="center" vertical="center"/>
    </xf>
    <xf numFmtId="9" fontId="6" fillId="0" borderId="0" xfId="0" applyNumberFormat="1" applyFont="1" applyAlignment="1">
      <alignment horizontal="center" vertical="center"/>
    </xf>
    <xf numFmtId="9" fontId="8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9" fontId="0" fillId="0" borderId="0" xfId="1" applyFont="1" applyAlignment="1">
      <alignment horizontal="center"/>
    </xf>
    <xf numFmtId="9" fontId="2" fillId="0" borderId="0" xfId="1" applyFont="1" applyAlignment="1">
      <alignment horizontal="center"/>
    </xf>
    <xf numFmtId="164" fontId="0" fillId="0" borderId="0" xfId="1" applyNumberFormat="1" applyFont="1" applyAlignment="1">
      <alignment horizontal="center"/>
    </xf>
    <xf numFmtId="164" fontId="0" fillId="0" borderId="0" xfId="1" applyNumberFormat="1" applyFont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3" fontId="10" fillId="2" borderId="4" xfId="0" applyNumberFormat="1" applyFont="1" applyFill="1" applyBorder="1" applyAlignment="1">
      <alignment horizontal="center" vertical="center"/>
    </xf>
    <xf numFmtId="3" fontId="10" fillId="2" borderId="5" xfId="0" applyNumberFormat="1" applyFont="1" applyFill="1" applyBorder="1" applyAlignment="1">
      <alignment horizontal="center" vertical="center"/>
    </xf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9" fillId="0" borderId="0" xfId="0" applyFont="1" applyAlignment="1">
      <alignment horizontal="left"/>
    </xf>
    <xf numFmtId="0" fontId="4" fillId="0" borderId="0" xfId="0" applyFont="1"/>
    <xf numFmtId="0" fontId="9" fillId="0" borderId="0" xfId="0" applyFont="1"/>
    <xf numFmtId="0" fontId="4" fillId="0" borderId="0" xfId="0" applyFont="1" applyAlignment="1">
      <alignment horizontal="left"/>
    </xf>
    <xf numFmtId="0" fontId="9" fillId="0" borderId="0" xfId="0" applyFont="1" applyAlignment="1">
      <alignment horizontal="left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Promise Students' Enrollment at Local and Other Institutions, Fall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181-4FEE-9414-F7E0A7C67CC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181-4FEE-9414-F7E0A7C67CC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B73-4BAC-9C21-F7C53A4527D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7181-4FEE-9414-F7E0A7C67CC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'9.Enrollment_Local_Institutions'!$A$3:$A$6</c:f>
              <c:strCache>
                <c:ptCount val="4"/>
                <c:pt idx="0">
                  <c:v>Other Institutions</c:v>
                </c:pt>
                <c:pt idx="1">
                  <c:v>Kalamazoo Valley Community College</c:v>
                </c:pt>
                <c:pt idx="2">
                  <c:v>Western Michigan University</c:v>
                </c:pt>
                <c:pt idx="3">
                  <c:v>Kalamazoo College</c:v>
                </c:pt>
              </c:strCache>
            </c:strRef>
          </c:cat>
          <c:val>
            <c:numRef>
              <c:f>'9.Enrollment_Local_Institutions'!$C$3:$C$6</c:f>
              <c:numCache>
                <c:formatCode>0%</c:formatCode>
                <c:ptCount val="4"/>
                <c:pt idx="0">
                  <c:v>0.38048177887584927</c:v>
                </c:pt>
                <c:pt idx="1">
                  <c:v>0.2785670166769611</c:v>
                </c:pt>
                <c:pt idx="2">
                  <c:v>0.27053736874613959</c:v>
                </c:pt>
                <c:pt idx="3">
                  <c:v>7.0413835701050032E-2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73-4BAC-9C21-F7C53A4527D3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Kalamazoo Public Schools' Enrollemnt Trend </a:t>
            </a:r>
          </a:p>
          <a:p>
            <a:pPr>
              <a:defRPr sz="1600"/>
            </a:pPr>
            <a:r>
              <a:rPr lang="en-US"/>
              <a:t>(Updated June 2023)</a:t>
            </a:r>
          </a:p>
        </c:rich>
      </c:tx>
      <c:layout>
        <c:manualLayout>
          <c:xMode val="edge"/>
          <c:yMode val="edge"/>
          <c:x val="0.37227400870994798"/>
          <c:y val="6.69002967844662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'20. KPS Enrollment Trend'!$B$3</c:f>
              <c:strCache>
                <c:ptCount val="1"/>
                <c:pt idx="0">
                  <c:v>Fall/Winter Blended K-12 Headcount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'20. KPS Enrollment Trend'!$A$4:$A$40</c:f>
              <c:strCache>
                <c:ptCount val="37"/>
                <c:pt idx="0">
                  <c:v>1985–86</c:v>
                </c:pt>
                <c:pt idx="1">
                  <c:v>1986–87</c:v>
                </c:pt>
                <c:pt idx="2">
                  <c:v>1987–88</c:v>
                </c:pt>
                <c:pt idx="3">
                  <c:v>1988–89</c:v>
                </c:pt>
                <c:pt idx="4">
                  <c:v>1989–90</c:v>
                </c:pt>
                <c:pt idx="5">
                  <c:v>1990–91</c:v>
                </c:pt>
                <c:pt idx="6">
                  <c:v>1991–92</c:v>
                </c:pt>
                <c:pt idx="7">
                  <c:v>1992–93</c:v>
                </c:pt>
                <c:pt idx="8">
                  <c:v>1993–94</c:v>
                </c:pt>
                <c:pt idx="9">
                  <c:v>1994–95</c:v>
                </c:pt>
                <c:pt idx="10">
                  <c:v>1995–96</c:v>
                </c:pt>
                <c:pt idx="11">
                  <c:v>1996–97</c:v>
                </c:pt>
                <c:pt idx="12">
                  <c:v>1997–98</c:v>
                </c:pt>
                <c:pt idx="13">
                  <c:v>1998–99</c:v>
                </c:pt>
                <c:pt idx="14">
                  <c:v>1999–00</c:v>
                </c:pt>
                <c:pt idx="15">
                  <c:v>2000–01</c:v>
                </c:pt>
                <c:pt idx="16">
                  <c:v>2001–02</c:v>
                </c:pt>
                <c:pt idx="17">
                  <c:v>2002–03</c:v>
                </c:pt>
                <c:pt idx="18">
                  <c:v>2003–04</c:v>
                </c:pt>
                <c:pt idx="19">
                  <c:v>2004–05</c:v>
                </c:pt>
                <c:pt idx="20">
                  <c:v>2005–06</c:v>
                </c:pt>
                <c:pt idx="21">
                  <c:v>2006–07</c:v>
                </c:pt>
                <c:pt idx="22">
                  <c:v>2007–08</c:v>
                </c:pt>
                <c:pt idx="23">
                  <c:v>2008–09</c:v>
                </c:pt>
                <c:pt idx="24">
                  <c:v>2009–10</c:v>
                </c:pt>
                <c:pt idx="25">
                  <c:v>2010–11</c:v>
                </c:pt>
                <c:pt idx="26">
                  <c:v>2011–12</c:v>
                </c:pt>
                <c:pt idx="27">
                  <c:v>2012–13</c:v>
                </c:pt>
                <c:pt idx="28">
                  <c:v>2013–14</c:v>
                </c:pt>
                <c:pt idx="29">
                  <c:v>2014–15</c:v>
                </c:pt>
                <c:pt idx="30">
                  <c:v>2015–16</c:v>
                </c:pt>
                <c:pt idx="31">
                  <c:v>2016–17</c:v>
                </c:pt>
                <c:pt idx="32">
                  <c:v>2017–18</c:v>
                </c:pt>
                <c:pt idx="33">
                  <c:v>2018–19</c:v>
                </c:pt>
                <c:pt idx="34">
                  <c:v>2019–20</c:v>
                </c:pt>
                <c:pt idx="35">
                  <c:v>2020-21</c:v>
                </c:pt>
                <c:pt idx="36">
                  <c:v>2021-22</c:v>
                </c:pt>
              </c:strCache>
            </c:strRef>
          </c:cat>
          <c:val>
            <c:numRef>
              <c:f>'20. KPS Enrollment Trend'!$B$4:$B$40</c:f>
              <c:numCache>
                <c:formatCode>#,##0</c:formatCode>
                <c:ptCount val="37"/>
                <c:pt idx="0">
                  <c:v>12636</c:v>
                </c:pt>
                <c:pt idx="1">
                  <c:v>12952</c:v>
                </c:pt>
                <c:pt idx="2">
                  <c:v>12906</c:v>
                </c:pt>
                <c:pt idx="3">
                  <c:v>12475</c:v>
                </c:pt>
                <c:pt idx="4">
                  <c:v>12569</c:v>
                </c:pt>
                <c:pt idx="5">
                  <c:v>12584</c:v>
                </c:pt>
                <c:pt idx="6">
                  <c:v>12582</c:v>
                </c:pt>
                <c:pt idx="7">
                  <c:v>12575</c:v>
                </c:pt>
                <c:pt idx="8">
                  <c:v>12073</c:v>
                </c:pt>
                <c:pt idx="9">
                  <c:v>12202</c:v>
                </c:pt>
                <c:pt idx="10">
                  <c:v>12114</c:v>
                </c:pt>
                <c:pt idx="11">
                  <c:v>11978</c:v>
                </c:pt>
                <c:pt idx="12">
                  <c:v>11899</c:v>
                </c:pt>
                <c:pt idx="13">
                  <c:v>11365</c:v>
                </c:pt>
                <c:pt idx="14">
                  <c:v>11142</c:v>
                </c:pt>
                <c:pt idx="15">
                  <c:v>11003</c:v>
                </c:pt>
                <c:pt idx="16">
                  <c:v>11026</c:v>
                </c:pt>
                <c:pt idx="17">
                  <c:v>10945</c:v>
                </c:pt>
                <c:pt idx="18">
                  <c:v>10647</c:v>
                </c:pt>
                <c:pt idx="19">
                  <c:v>10187</c:v>
                </c:pt>
                <c:pt idx="20">
                  <c:v>10172</c:v>
                </c:pt>
                <c:pt idx="21">
                  <c:v>11212</c:v>
                </c:pt>
                <c:pt idx="22">
                  <c:v>11378</c:v>
                </c:pt>
                <c:pt idx="23">
                  <c:v>11654</c:v>
                </c:pt>
                <c:pt idx="24">
                  <c:v>11970</c:v>
                </c:pt>
                <c:pt idx="25">
                  <c:v>12275</c:v>
                </c:pt>
                <c:pt idx="26">
                  <c:v>12629</c:v>
                </c:pt>
                <c:pt idx="27">
                  <c:v>12682</c:v>
                </c:pt>
                <c:pt idx="28">
                  <c:v>12473</c:v>
                </c:pt>
                <c:pt idx="29">
                  <c:v>12463</c:v>
                </c:pt>
                <c:pt idx="30">
                  <c:v>12624</c:v>
                </c:pt>
                <c:pt idx="31">
                  <c:v>12697</c:v>
                </c:pt>
                <c:pt idx="32">
                  <c:v>12759</c:v>
                </c:pt>
                <c:pt idx="33">
                  <c:v>12777</c:v>
                </c:pt>
                <c:pt idx="34">
                  <c:v>12880</c:v>
                </c:pt>
                <c:pt idx="35">
                  <c:v>12583</c:v>
                </c:pt>
                <c:pt idx="36">
                  <c:v>12376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BE-4395-AB88-EF3C1ED31F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7727967"/>
        <c:axId val="257724607"/>
      </c:lineChart>
      <c:catAx>
        <c:axId val="257727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7724607"/>
        <c:crosses val="autoZero"/>
        <c:auto val="1"/>
        <c:lblAlgn val="ctr"/>
        <c:lblOffset val="100"/>
        <c:noMultiLvlLbl val="0"/>
      </c:catAx>
      <c:valAx>
        <c:axId val="257724607"/>
        <c:scaling>
          <c:orientation val="minMax"/>
          <c:max val="14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77279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9674449542111603"/>
          <c:y val="0.27733895553360272"/>
          <c:w val="0.19609865037884366"/>
          <c:h val="0.470253599534472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0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180975</xdr:colOff>
      <xdr:row>4</xdr:row>
      <xdr:rowOff>30161</xdr:rowOff>
    </xdr:from>
    <xdr:to>
      <xdr:col>13</xdr:col>
      <xdr:colOff>485775</xdr:colOff>
      <xdr:row>21</xdr:row>
      <xdr:rowOff>85724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CB06248-E746-C451-5C41-3D88A17878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571500</xdr:colOff>
      <xdr:row>3</xdr:row>
      <xdr:rowOff>228600</xdr:rowOff>
    </xdr:from>
    <xdr:to>
      <xdr:col>24</xdr:col>
      <xdr:colOff>133350</xdr:colOff>
      <xdr:row>38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369C97D-23E6-3F7E-2410-61216F0F61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B8E5B-B48A-478D-B967-25FEDACDFBE3}">
  <dimension ref="A1:P47"/>
  <sheetViews>
    <sheetView workbookViewId="0">
      <selection activeCell="I14" sqref="I14"/>
    </sheetView>
  </sheetViews>
  <sheetFormatPr defaultRowHeight="14.4" x14ac:dyDescent="0.3"/>
  <cols>
    <col min="2" max="2" width="12.5546875" style="38" customWidth="1"/>
    <col min="3" max="3" width="15.109375" customWidth="1"/>
    <col min="4" max="4" width="16.44140625" customWidth="1"/>
    <col min="5" max="5" width="16.109375" customWidth="1"/>
    <col min="6" max="6" width="13.5546875" customWidth="1"/>
    <col min="7" max="7" width="14.6640625" customWidth="1"/>
    <col min="8" max="8" width="19.5546875" customWidth="1"/>
    <col min="9" max="9" width="15.88671875" customWidth="1"/>
    <col min="10" max="10" width="13.44140625" customWidth="1"/>
    <col min="11" max="11" width="12.44140625" customWidth="1"/>
    <col min="12" max="12" width="13.44140625" customWidth="1"/>
    <col min="13" max="13" width="15.109375" customWidth="1"/>
  </cols>
  <sheetData>
    <row r="1" spans="1:16" ht="18" x14ac:dyDescent="0.35">
      <c r="A1" s="66" t="s">
        <v>0</v>
      </c>
      <c r="B1" s="66"/>
      <c r="C1" s="66"/>
      <c r="D1" s="66"/>
      <c r="E1" s="66"/>
      <c r="F1" s="66"/>
      <c r="G1" s="66"/>
      <c r="H1" s="66"/>
      <c r="I1" s="66"/>
    </row>
    <row r="3" spans="1:16" ht="70.349999999999994" customHeight="1" x14ac:dyDescent="0.3">
      <c r="A3" s="1" t="s">
        <v>1</v>
      </c>
      <c r="B3" s="36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10</v>
      </c>
      <c r="K3" s="1" t="s">
        <v>11</v>
      </c>
      <c r="L3" s="1" t="s">
        <v>12</v>
      </c>
      <c r="M3" s="1" t="s">
        <v>13</v>
      </c>
      <c r="N3" s="1"/>
      <c r="O3" s="1"/>
      <c r="P3" s="1"/>
    </row>
    <row r="4" spans="1:16" x14ac:dyDescent="0.3">
      <c r="A4" s="3" t="s">
        <v>14</v>
      </c>
      <c r="B4" s="37">
        <v>518</v>
      </c>
      <c r="C4" s="3">
        <v>471</v>
      </c>
      <c r="D4" s="3">
        <v>406</v>
      </c>
      <c r="E4" s="3">
        <v>379</v>
      </c>
      <c r="F4" s="3">
        <v>410</v>
      </c>
      <c r="G4" s="3">
        <v>395</v>
      </c>
      <c r="H4" s="3">
        <v>358</v>
      </c>
      <c r="I4" s="3">
        <v>340</v>
      </c>
      <c r="J4" s="3">
        <v>359</v>
      </c>
      <c r="K4" s="3">
        <v>328</v>
      </c>
      <c r="L4" s="3">
        <v>313</v>
      </c>
      <c r="M4" s="3">
        <v>76</v>
      </c>
    </row>
    <row r="5" spans="1:16" x14ac:dyDescent="0.3">
      <c r="A5" s="3" t="s">
        <v>15</v>
      </c>
      <c r="B5" s="37">
        <v>581</v>
      </c>
      <c r="C5" s="3">
        <v>553</v>
      </c>
      <c r="D5" s="3">
        <v>469</v>
      </c>
      <c r="E5" s="3">
        <v>425</v>
      </c>
      <c r="F5" s="3">
        <v>504</v>
      </c>
      <c r="G5" s="3">
        <v>495</v>
      </c>
      <c r="H5" s="3">
        <v>435</v>
      </c>
      <c r="I5" s="3">
        <v>397</v>
      </c>
      <c r="J5" s="3">
        <v>442</v>
      </c>
      <c r="K5" s="3">
        <v>398</v>
      </c>
      <c r="L5" s="3">
        <v>362</v>
      </c>
      <c r="M5" s="3">
        <v>58</v>
      </c>
    </row>
    <row r="6" spans="1:16" x14ac:dyDescent="0.3">
      <c r="A6" s="3" t="s">
        <v>16</v>
      </c>
      <c r="B6" s="37">
        <v>553</v>
      </c>
      <c r="C6" s="3">
        <v>529</v>
      </c>
      <c r="D6" s="3">
        <v>471</v>
      </c>
      <c r="E6" s="3">
        <v>436</v>
      </c>
      <c r="F6" s="3">
        <v>479</v>
      </c>
      <c r="G6" s="3">
        <v>467</v>
      </c>
      <c r="H6" s="3">
        <v>422</v>
      </c>
      <c r="I6" s="3">
        <v>397</v>
      </c>
      <c r="J6" s="3">
        <v>430</v>
      </c>
      <c r="K6" s="3">
        <v>395</v>
      </c>
      <c r="L6" s="3">
        <v>371</v>
      </c>
      <c r="M6" s="3">
        <v>62</v>
      </c>
    </row>
    <row r="7" spans="1:16" x14ac:dyDescent="0.3">
      <c r="A7" s="3" t="s">
        <v>17</v>
      </c>
      <c r="B7" s="37">
        <v>539</v>
      </c>
      <c r="C7" s="3">
        <v>513</v>
      </c>
      <c r="D7" s="3">
        <v>462</v>
      </c>
      <c r="E7" s="3">
        <v>414</v>
      </c>
      <c r="F7" s="3">
        <v>479</v>
      </c>
      <c r="G7" s="3">
        <v>468</v>
      </c>
      <c r="H7" s="3">
        <v>425</v>
      </c>
      <c r="I7" s="3">
        <v>387</v>
      </c>
      <c r="J7" s="3">
        <v>432</v>
      </c>
      <c r="K7" s="3">
        <v>399</v>
      </c>
      <c r="L7" s="3">
        <v>365</v>
      </c>
      <c r="M7" s="3">
        <v>45</v>
      </c>
    </row>
    <row r="8" spans="1:16" x14ac:dyDescent="0.3">
      <c r="A8" s="3" t="s">
        <v>18</v>
      </c>
      <c r="B8" s="37">
        <v>552</v>
      </c>
      <c r="C8" s="3">
        <v>510</v>
      </c>
      <c r="D8" s="3">
        <v>455</v>
      </c>
      <c r="E8" s="3">
        <v>394</v>
      </c>
      <c r="F8" s="3">
        <v>484</v>
      </c>
      <c r="G8" s="3">
        <v>462</v>
      </c>
      <c r="H8" s="3">
        <v>419</v>
      </c>
      <c r="I8" s="3">
        <v>366</v>
      </c>
      <c r="J8" s="3">
        <v>422</v>
      </c>
      <c r="K8" s="3">
        <v>388</v>
      </c>
      <c r="L8" s="3">
        <v>345</v>
      </c>
      <c r="M8" s="3">
        <v>48</v>
      </c>
    </row>
    <row r="9" spans="1:16" x14ac:dyDescent="0.3">
      <c r="A9" s="3" t="s">
        <v>19</v>
      </c>
      <c r="B9" s="37">
        <v>531</v>
      </c>
      <c r="C9" s="3">
        <v>500</v>
      </c>
      <c r="D9" s="3">
        <v>461</v>
      </c>
      <c r="E9" s="3">
        <v>429</v>
      </c>
      <c r="F9" s="3">
        <v>474</v>
      </c>
      <c r="G9" s="3">
        <v>457</v>
      </c>
      <c r="H9" s="3">
        <v>426</v>
      </c>
      <c r="I9" s="3">
        <v>400</v>
      </c>
      <c r="J9" s="3">
        <v>423</v>
      </c>
      <c r="K9" s="3">
        <v>397</v>
      </c>
      <c r="L9" s="3">
        <v>376</v>
      </c>
      <c r="M9" s="3">
        <v>43</v>
      </c>
    </row>
    <row r="10" spans="1:16" x14ac:dyDescent="0.3">
      <c r="A10" s="3" t="s">
        <v>20</v>
      </c>
      <c r="B10" s="37">
        <v>596</v>
      </c>
      <c r="C10" s="3">
        <v>551</v>
      </c>
      <c r="D10" s="3">
        <v>499</v>
      </c>
      <c r="E10" s="3">
        <v>452</v>
      </c>
      <c r="F10" s="3">
        <v>531</v>
      </c>
      <c r="G10" s="3">
        <v>502</v>
      </c>
      <c r="H10" s="3">
        <v>460</v>
      </c>
      <c r="I10" s="3">
        <v>421</v>
      </c>
      <c r="J10" s="3">
        <v>465</v>
      </c>
      <c r="K10" s="3">
        <v>430</v>
      </c>
      <c r="L10" s="3">
        <v>397</v>
      </c>
      <c r="M10" s="3">
        <v>49</v>
      </c>
      <c r="O10">
        <f>410-395</f>
        <v>15</v>
      </c>
    </row>
    <row r="11" spans="1:16" x14ac:dyDescent="0.3">
      <c r="A11" s="3" t="s">
        <v>21</v>
      </c>
      <c r="B11" s="37">
        <v>544</v>
      </c>
      <c r="C11" s="3">
        <v>510</v>
      </c>
      <c r="D11" s="3">
        <v>469</v>
      </c>
      <c r="E11" s="3">
        <v>436</v>
      </c>
      <c r="F11" s="3">
        <v>512</v>
      </c>
      <c r="G11" s="3">
        <v>483</v>
      </c>
      <c r="H11" s="3">
        <v>443</v>
      </c>
      <c r="I11" s="3">
        <v>413</v>
      </c>
      <c r="J11" s="3">
        <v>447</v>
      </c>
      <c r="K11" s="3">
        <v>413</v>
      </c>
      <c r="L11" s="3">
        <v>386</v>
      </c>
      <c r="M11" s="3">
        <v>27</v>
      </c>
    </row>
    <row r="12" spans="1:16" x14ac:dyDescent="0.3">
      <c r="A12" s="3" t="s">
        <v>22</v>
      </c>
      <c r="B12" s="37">
        <v>604</v>
      </c>
      <c r="C12" s="3">
        <v>546</v>
      </c>
      <c r="D12" s="3">
        <v>490</v>
      </c>
      <c r="E12" s="3">
        <v>454</v>
      </c>
      <c r="F12" s="3">
        <v>575</v>
      </c>
      <c r="G12" s="3">
        <v>530</v>
      </c>
      <c r="H12" s="3">
        <v>477</v>
      </c>
      <c r="I12" s="3">
        <v>442</v>
      </c>
      <c r="J12" s="3">
        <v>484</v>
      </c>
      <c r="K12" s="3">
        <v>439</v>
      </c>
      <c r="L12" s="3">
        <v>412</v>
      </c>
      <c r="M12" s="3">
        <v>16</v>
      </c>
    </row>
    <row r="13" spans="1:16" x14ac:dyDescent="0.3">
      <c r="A13" s="3" t="s">
        <v>23</v>
      </c>
      <c r="B13" s="37">
        <v>614</v>
      </c>
      <c r="C13" s="3">
        <v>549</v>
      </c>
      <c r="D13" s="3">
        <v>478</v>
      </c>
      <c r="E13" s="3">
        <v>405</v>
      </c>
      <c r="F13" s="3">
        <v>567</v>
      </c>
      <c r="G13" s="3">
        <v>518</v>
      </c>
      <c r="H13" s="3">
        <v>453</v>
      </c>
      <c r="I13" s="3">
        <v>401</v>
      </c>
      <c r="J13" s="3">
        <v>475</v>
      </c>
      <c r="K13" s="3">
        <v>419</v>
      </c>
      <c r="L13" s="3">
        <v>381</v>
      </c>
      <c r="M13" s="3">
        <v>31</v>
      </c>
    </row>
    <row r="14" spans="1:16" x14ac:dyDescent="0.3">
      <c r="A14" s="3" t="s">
        <v>24</v>
      </c>
      <c r="B14" s="37">
        <v>660</v>
      </c>
      <c r="C14" s="3">
        <v>562</v>
      </c>
      <c r="D14" s="3">
        <v>498</v>
      </c>
      <c r="E14" s="3">
        <v>457</v>
      </c>
      <c r="F14" s="3">
        <v>601</v>
      </c>
      <c r="G14" s="3">
        <v>534</v>
      </c>
      <c r="H14" s="3">
        <v>471</v>
      </c>
      <c r="I14" s="3">
        <v>435</v>
      </c>
      <c r="J14" s="3">
        <v>473</v>
      </c>
      <c r="K14" s="3">
        <v>426</v>
      </c>
      <c r="L14" s="3">
        <v>393</v>
      </c>
      <c r="M14" s="3">
        <v>28</v>
      </c>
    </row>
    <row r="15" spans="1:16" x14ac:dyDescent="0.3">
      <c r="A15" s="3" t="s">
        <v>25</v>
      </c>
      <c r="B15" s="37">
        <v>670</v>
      </c>
      <c r="C15" s="3">
        <v>582</v>
      </c>
      <c r="D15" s="3">
        <v>517</v>
      </c>
      <c r="E15" s="3">
        <v>482</v>
      </c>
      <c r="F15" s="3">
        <v>615</v>
      </c>
      <c r="G15" s="3">
        <v>548</v>
      </c>
      <c r="H15" s="3">
        <v>488</v>
      </c>
      <c r="I15" s="3">
        <v>453</v>
      </c>
      <c r="J15" s="3">
        <v>487</v>
      </c>
      <c r="K15" s="3">
        <v>442</v>
      </c>
      <c r="L15" s="3">
        <v>412</v>
      </c>
      <c r="M15" s="3">
        <v>34</v>
      </c>
    </row>
    <row r="16" spans="1:16" x14ac:dyDescent="0.3">
      <c r="A16" s="3" t="s">
        <v>26</v>
      </c>
      <c r="B16" s="37">
        <v>710</v>
      </c>
      <c r="C16" s="3">
        <v>622</v>
      </c>
      <c r="D16" s="3">
        <v>588</v>
      </c>
      <c r="E16" s="3">
        <v>537</v>
      </c>
      <c r="F16" s="3">
        <v>655</v>
      </c>
      <c r="G16" s="3">
        <v>591</v>
      </c>
      <c r="H16" s="3">
        <v>563</v>
      </c>
      <c r="I16" s="3">
        <v>517</v>
      </c>
      <c r="J16" s="3">
        <v>509</v>
      </c>
      <c r="K16" s="3">
        <v>490</v>
      </c>
      <c r="L16" s="3">
        <v>456</v>
      </c>
      <c r="M16" s="3">
        <v>31</v>
      </c>
    </row>
    <row r="17" spans="1:13" x14ac:dyDescent="0.3">
      <c r="A17" s="3" t="s">
        <v>27</v>
      </c>
      <c r="B17" s="37">
        <v>722</v>
      </c>
      <c r="C17" s="3">
        <v>601</v>
      </c>
      <c r="D17" s="3">
        <v>568</v>
      </c>
      <c r="E17" s="3">
        <v>546</v>
      </c>
      <c r="F17" s="3">
        <v>676</v>
      </c>
      <c r="G17" s="3">
        <v>584</v>
      </c>
      <c r="H17" s="3">
        <v>560</v>
      </c>
      <c r="I17" s="3">
        <v>541</v>
      </c>
      <c r="J17" s="3">
        <v>494</v>
      </c>
      <c r="K17" s="3">
        <v>480</v>
      </c>
      <c r="L17" s="3">
        <v>464</v>
      </c>
      <c r="M17" s="3">
        <v>17</v>
      </c>
    </row>
    <row r="18" spans="1:13" x14ac:dyDescent="0.3">
      <c r="A18" s="3" t="s">
        <v>28</v>
      </c>
      <c r="B18" s="37">
        <v>716</v>
      </c>
      <c r="C18" s="3">
        <v>528</v>
      </c>
      <c r="D18" s="3">
        <v>497</v>
      </c>
      <c r="E18" s="3">
        <v>482</v>
      </c>
      <c r="F18" s="3">
        <v>656</v>
      </c>
      <c r="G18" s="3">
        <v>505</v>
      </c>
      <c r="H18" s="3">
        <v>477</v>
      </c>
      <c r="I18" s="3">
        <v>464</v>
      </c>
      <c r="J18" s="3">
        <v>439</v>
      </c>
      <c r="K18" s="3">
        <v>420</v>
      </c>
      <c r="L18" s="3">
        <v>413</v>
      </c>
      <c r="M18" s="3">
        <v>23</v>
      </c>
    </row>
    <row r="19" spans="1:13" x14ac:dyDescent="0.3">
      <c r="A19" s="3" t="s">
        <v>29</v>
      </c>
      <c r="B19" s="37">
        <v>673</v>
      </c>
      <c r="C19" s="3">
        <v>439</v>
      </c>
      <c r="D19" s="3">
        <v>414</v>
      </c>
      <c r="E19" s="3">
        <v>393</v>
      </c>
      <c r="F19" s="3">
        <v>611</v>
      </c>
      <c r="G19" s="3">
        <v>423</v>
      </c>
      <c r="H19" s="3">
        <v>400</v>
      </c>
      <c r="I19" s="3">
        <v>379</v>
      </c>
      <c r="J19" s="3">
        <v>382</v>
      </c>
      <c r="K19" s="3">
        <v>363</v>
      </c>
      <c r="L19" s="3">
        <v>347</v>
      </c>
      <c r="M19" s="3">
        <v>16</v>
      </c>
    </row>
    <row r="20" spans="1:13" x14ac:dyDescent="0.3">
      <c r="A20" s="3" t="s">
        <v>30</v>
      </c>
      <c r="B20" s="37">
        <v>747</v>
      </c>
      <c r="C20" s="3">
        <v>408</v>
      </c>
      <c r="D20" s="3">
        <v>408</v>
      </c>
      <c r="E20" s="3">
        <v>408</v>
      </c>
      <c r="F20" s="3">
        <v>678</v>
      </c>
      <c r="G20" s="3">
        <v>394</v>
      </c>
      <c r="H20" s="3">
        <v>394</v>
      </c>
      <c r="I20" s="3">
        <v>394</v>
      </c>
      <c r="J20" s="3">
        <v>362</v>
      </c>
      <c r="K20" s="3">
        <v>362</v>
      </c>
      <c r="L20" s="3">
        <v>362</v>
      </c>
      <c r="M20" s="3">
        <v>14</v>
      </c>
    </row>
    <row r="21" spans="1:13" s="38" customFormat="1" x14ac:dyDescent="0.3">
      <c r="A21" s="37" t="s">
        <v>31</v>
      </c>
      <c r="B21" s="37">
        <v>10530</v>
      </c>
      <c r="C21" s="37">
        <v>8974</v>
      </c>
      <c r="D21" s="37">
        <v>8150</v>
      </c>
      <c r="E21" s="37">
        <v>7529</v>
      </c>
      <c r="F21" s="37">
        <v>9507</v>
      </c>
      <c r="G21" s="37">
        <v>8356</v>
      </c>
      <c r="H21" s="37">
        <v>7671</v>
      </c>
      <c r="I21" s="37">
        <v>7147</v>
      </c>
      <c r="J21" s="37">
        <v>7525</v>
      </c>
      <c r="K21" s="37">
        <v>6989</v>
      </c>
      <c r="L21" s="37">
        <v>6555</v>
      </c>
      <c r="M21" s="37">
        <v>618</v>
      </c>
    </row>
    <row r="24" spans="1:13" ht="43.2" x14ac:dyDescent="0.3">
      <c r="A24" s="1" t="s">
        <v>1</v>
      </c>
      <c r="B24" s="36" t="s">
        <v>2</v>
      </c>
      <c r="C24" s="1" t="s">
        <v>32</v>
      </c>
      <c r="D24" s="1" t="s">
        <v>33</v>
      </c>
      <c r="E24" s="1" t="s">
        <v>34</v>
      </c>
      <c r="F24" s="1" t="s">
        <v>35</v>
      </c>
      <c r="G24" s="1" t="s">
        <v>36</v>
      </c>
      <c r="H24" s="1" t="s">
        <v>37</v>
      </c>
      <c r="I24" s="1" t="s">
        <v>38</v>
      </c>
      <c r="J24" s="1" t="s">
        <v>39</v>
      </c>
      <c r="K24" s="1" t="s">
        <v>40</v>
      </c>
      <c r="L24" s="1" t="s">
        <v>41</v>
      </c>
    </row>
    <row r="25" spans="1:13" x14ac:dyDescent="0.3">
      <c r="A25" s="4" t="s">
        <v>14</v>
      </c>
      <c r="B25" s="37">
        <v>518</v>
      </c>
      <c r="C25" s="15">
        <v>90.926643371582031</v>
      </c>
      <c r="D25" s="15">
        <v>78.378379821777344</v>
      </c>
      <c r="E25" s="15">
        <v>79.150581359863281</v>
      </c>
      <c r="F25" s="15">
        <v>96.341461181640625</v>
      </c>
      <c r="G25" s="15">
        <v>87.317070007324219</v>
      </c>
      <c r="H25" s="15">
        <v>82.926826477050781</v>
      </c>
      <c r="I25" s="15">
        <v>87.56097412109375</v>
      </c>
      <c r="J25" s="15">
        <v>80</v>
      </c>
      <c r="K25" s="15">
        <v>76.341461181640625</v>
      </c>
      <c r="L25" s="15">
        <v>70.370368957519531</v>
      </c>
    </row>
    <row r="26" spans="1:13" x14ac:dyDescent="0.3">
      <c r="A26" s="4" t="s">
        <v>15</v>
      </c>
      <c r="B26" s="37">
        <v>581</v>
      </c>
      <c r="C26" s="15">
        <v>95.18072509765625</v>
      </c>
      <c r="D26" s="15">
        <v>80.722892761230469</v>
      </c>
      <c r="E26" s="15">
        <v>86.746986389160156</v>
      </c>
      <c r="F26" s="15">
        <v>98.214286804199219</v>
      </c>
      <c r="G26" s="15">
        <v>86.309524536132813</v>
      </c>
      <c r="H26" s="15">
        <v>78.769844055175781</v>
      </c>
      <c r="I26" s="15">
        <v>87.698410034179688</v>
      </c>
      <c r="J26" s="15">
        <v>78.968254089355469</v>
      </c>
      <c r="K26" s="15">
        <v>71.825393676757813</v>
      </c>
      <c r="L26" s="15">
        <v>75.324676513671875</v>
      </c>
    </row>
    <row r="27" spans="1:13" x14ac:dyDescent="0.3">
      <c r="A27" s="4" t="s">
        <v>16</v>
      </c>
      <c r="B27" s="37">
        <v>553</v>
      </c>
      <c r="C27" s="15">
        <v>95.6600341796875</v>
      </c>
      <c r="D27" s="15">
        <v>85.171791076660156</v>
      </c>
      <c r="E27" s="15">
        <v>86.618446350097656</v>
      </c>
      <c r="F27" s="15">
        <v>97.494781494140625</v>
      </c>
      <c r="G27" s="15">
        <v>88.100212097167969</v>
      </c>
      <c r="H27" s="15">
        <v>82.881004333496094</v>
      </c>
      <c r="I27" s="15">
        <v>89.770355224609375</v>
      </c>
      <c r="J27" s="15">
        <v>82.463462829589844</v>
      </c>
      <c r="K27" s="15">
        <v>77.453025817871094</v>
      </c>
      <c r="L27" s="15">
        <v>83.783782958984375</v>
      </c>
    </row>
    <row r="28" spans="1:13" x14ac:dyDescent="0.3">
      <c r="A28" s="4" t="s">
        <v>17</v>
      </c>
      <c r="B28" s="37">
        <v>539</v>
      </c>
      <c r="C28" s="15">
        <v>95.176254272460938</v>
      </c>
      <c r="D28" s="15">
        <v>85.714286804199219</v>
      </c>
      <c r="E28" s="15">
        <v>88.868270874023438</v>
      </c>
      <c r="F28" s="15">
        <v>97.70355224609375</v>
      </c>
      <c r="G28" s="15">
        <v>88.726516723632813</v>
      </c>
      <c r="H28" s="15">
        <v>80.793319702148438</v>
      </c>
      <c r="I28" s="15">
        <v>90.187889099121094</v>
      </c>
      <c r="J28" s="15">
        <v>83.298538208007813</v>
      </c>
      <c r="K28" s="15">
        <v>76.200416564941406</v>
      </c>
      <c r="L28" s="15">
        <v>75</v>
      </c>
    </row>
    <row r="29" spans="1:13" x14ac:dyDescent="0.3">
      <c r="A29" s="4" t="s">
        <v>18</v>
      </c>
      <c r="B29" s="37">
        <v>552</v>
      </c>
      <c r="C29" s="15">
        <v>92.391304016113281</v>
      </c>
      <c r="D29" s="15">
        <v>82.427536010742188</v>
      </c>
      <c r="E29" s="15">
        <v>87.681159973144531</v>
      </c>
      <c r="F29" s="15">
        <v>95.454544067382813</v>
      </c>
      <c r="G29" s="15">
        <v>86.57025146484375</v>
      </c>
      <c r="H29" s="15">
        <v>75.619834899902344</v>
      </c>
      <c r="I29" s="15">
        <v>87.190086364746094</v>
      </c>
      <c r="J29" s="15">
        <v>80.165290832519531</v>
      </c>
      <c r="K29" s="15">
        <v>71.280990600585938</v>
      </c>
      <c r="L29" s="15">
        <v>70.588233947753906</v>
      </c>
    </row>
    <row r="30" spans="1:13" x14ac:dyDescent="0.3">
      <c r="A30" s="4" t="s">
        <v>19</v>
      </c>
      <c r="B30" s="37">
        <v>531</v>
      </c>
      <c r="C30" s="15">
        <v>94.161956787109375</v>
      </c>
      <c r="D30" s="15">
        <v>86.817329406738281</v>
      </c>
      <c r="E30" s="15">
        <v>89.265533447265625</v>
      </c>
      <c r="F30" s="15">
        <v>96.413505554199219</v>
      </c>
      <c r="G30" s="15">
        <v>89.873420715332031</v>
      </c>
      <c r="H30" s="15">
        <v>84.38818359375</v>
      </c>
      <c r="I30" s="15">
        <v>89.240509033203125</v>
      </c>
      <c r="J30" s="15">
        <v>83.755271911621094</v>
      </c>
      <c r="K30" s="15">
        <v>79.324897766113281</v>
      </c>
      <c r="L30" s="15">
        <v>75.4385986328125</v>
      </c>
    </row>
    <row r="31" spans="1:13" x14ac:dyDescent="0.3">
      <c r="A31" s="4" t="s">
        <v>20</v>
      </c>
      <c r="B31" s="37">
        <v>596</v>
      </c>
      <c r="C31" s="15">
        <v>92.449661254882813</v>
      </c>
      <c r="D31" s="15">
        <v>83.724830627441406</v>
      </c>
      <c r="E31" s="15">
        <v>89.093955993652344</v>
      </c>
      <c r="F31" s="15">
        <v>94.538604736328125</v>
      </c>
      <c r="G31" s="15">
        <v>86.629005432128906</v>
      </c>
      <c r="H31" s="15">
        <v>79.284370422363281</v>
      </c>
      <c r="I31" s="15">
        <v>87.57061767578125</v>
      </c>
      <c r="J31" s="15">
        <v>80.979286193847656</v>
      </c>
      <c r="K31" s="15">
        <v>74.764595031738281</v>
      </c>
      <c r="L31" s="15">
        <v>75.384613037109375</v>
      </c>
    </row>
    <row r="32" spans="1:13" x14ac:dyDescent="0.3">
      <c r="A32" s="4" t="s">
        <v>21</v>
      </c>
      <c r="B32" s="37">
        <v>544</v>
      </c>
      <c r="C32" s="15">
        <v>93.75</v>
      </c>
      <c r="D32" s="15">
        <v>86.213233947753906</v>
      </c>
      <c r="E32" s="15">
        <v>94.117645263671875</v>
      </c>
      <c r="F32" s="15">
        <v>94.3359375</v>
      </c>
      <c r="G32" s="15">
        <v>86.5234375</v>
      </c>
      <c r="H32" s="15">
        <v>80.6640625</v>
      </c>
      <c r="I32" s="15">
        <v>87.3046875</v>
      </c>
      <c r="J32" s="15">
        <v>80.6640625</v>
      </c>
      <c r="K32" s="15">
        <v>75.390625</v>
      </c>
      <c r="L32" s="15">
        <v>84.375</v>
      </c>
    </row>
    <row r="33" spans="1:12" x14ac:dyDescent="0.3">
      <c r="A33" s="4" t="s">
        <v>22</v>
      </c>
      <c r="B33" s="37">
        <v>604</v>
      </c>
      <c r="C33" s="15">
        <v>90.397354125976563</v>
      </c>
      <c r="D33" s="15">
        <v>81.125831604003906</v>
      </c>
      <c r="E33" s="15">
        <v>95.198677062988281</v>
      </c>
      <c r="F33" s="15">
        <v>92.173912048339844</v>
      </c>
      <c r="G33" s="15">
        <v>82.956520080566406</v>
      </c>
      <c r="H33" s="15">
        <v>76.86956787109375</v>
      </c>
      <c r="I33" s="15">
        <v>84.173912048339844</v>
      </c>
      <c r="J33" s="15">
        <v>76.347824096679688</v>
      </c>
      <c r="K33" s="15">
        <v>71.652175903320313</v>
      </c>
      <c r="L33" s="15">
        <v>55.172412872314453</v>
      </c>
    </row>
    <row r="34" spans="1:12" x14ac:dyDescent="0.3">
      <c r="A34" s="4" t="s">
        <v>23</v>
      </c>
      <c r="B34" s="37">
        <v>614</v>
      </c>
      <c r="C34" s="15">
        <v>89.413681030273438</v>
      </c>
      <c r="D34" s="15">
        <v>77.850166320800781</v>
      </c>
      <c r="E34" s="15">
        <v>92.34527587890625</v>
      </c>
      <c r="F34" s="15">
        <v>91.358024597167969</v>
      </c>
      <c r="G34" s="15">
        <v>79.894180297851563</v>
      </c>
      <c r="H34" s="15">
        <v>70.723106384277344</v>
      </c>
      <c r="I34" s="15">
        <v>83.774253845214844</v>
      </c>
      <c r="J34" s="15">
        <v>73.897705078125</v>
      </c>
      <c r="K34" s="15">
        <v>67.195770263671875</v>
      </c>
      <c r="L34" s="15">
        <v>65.957443237304688</v>
      </c>
    </row>
    <row r="35" spans="1:12" x14ac:dyDescent="0.3">
      <c r="A35" s="4" t="s">
        <v>24</v>
      </c>
      <c r="B35" s="37">
        <v>660</v>
      </c>
      <c r="C35" s="15">
        <v>85.151512145996094</v>
      </c>
      <c r="D35" s="15">
        <v>75.454544067382813</v>
      </c>
      <c r="E35" s="15">
        <v>91.06060791015625</v>
      </c>
      <c r="F35" s="15">
        <v>88.851913452148438</v>
      </c>
      <c r="G35" s="15">
        <v>78.369384765625</v>
      </c>
      <c r="H35" s="15">
        <v>72.379364013671875</v>
      </c>
      <c r="I35" s="15">
        <v>78.702163696289063</v>
      </c>
      <c r="J35" s="15">
        <v>70.881866455078125</v>
      </c>
      <c r="K35" s="15">
        <v>65.391014099121094</v>
      </c>
      <c r="L35" s="15">
        <v>47.457626342773438</v>
      </c>
    </row>
    <row r="36" spans="1:12" x14ac:dyDescent="0.3">
      <c r="A36" s="4" t="s">
        <v>25</v>
      </c>
      <c r="B36" s="37">
        <v>670</v>
      </c>
      <c r="C36" s="15">
        <v>86.865669250488281</v>
      </c>
      <c r="D36" s="15">
        <v>77.164176940917969</v>
      </c>
      <c r="E36" s="15">
        <v>91.791046142578125</v>
      </c>
      <c r="F36" s="15">
        <v>89.105690002441406</v>
      </c>
      <c r="G36" s="15">
        <v>79.349594116210938</v>
      </c>
      <c r="H36" s="15">
        <v>73.658538818359375</v>
      </c>
      <c r="I36" s="15">
        <v>79.186988830566406</v>
      </c>
      <c r="J36" s="15">
        <v>71.869918823242188</v>
      </c>
      <c r="K36" s="15">
        <v>66.991867065429688</v>
      </c>
      <c r="L36" s="15">
        <v>61.818180084228516</v>
      </c>
    </row>
    <row r="37" spans="1:12" x14ac:dyDescent="0.3">
      <c r="A37" s="4" t="s">
        <v>26</v>
      </c>
      <c r="B37" s="37">
        <v>710</v>
      </c>
      <c r="C37" s="15">
        <v>87.605636596679688</v>
      </c>
      <c r="D37" s="15">
        <v>82.816902160644531</v>
      </c>
      <c r="E37" s="15">
        <v>92.253524780273438</v>
      </c>
      <c r="F37" s="15">
        <v>90.22900390625</v>
      </c>
      <c r="G37" s="15">
        <v>85.954200744628906</v>
      </c>
      <c r="H37" s="15">
        <v>78.931297302246094</v>
      </c>
      <c r="I37" s="15">
        <v>77.709922790527344</v>
      </c>
      <c r="J37" s="15">
        <v>74.809158325195313</v>
      </c>
      <c r="K37" s="15">
        <v>69.618324279785156</v>
      </c>
      <c r="L37" s="15">
        <v>56.363636016845703</v>
      </c>
    </row>
    <row r="38" spans="1:12" x14ac:dyDescent="0.3">
      <c r="A38" s="4" t="s">
        <v>27</v>
      </c>
      <c r="B38" s="37">
        <v>722</v>
      </c>
      <c r="C38" s="15">
        <v>83.240997314453125</v>
      </c>
      <c r="D38" s="15">
        <v>78.670356750488281</v>
      </c>
      <c r="E38" s="15">
        <v>93.628807067871094</v>
      </c>
      <c r="F38" s="15">
        <v>86.390533447265625</v>
      </c>
      <c r="G38" s="15">
        <v>82.840240478515625</v>
      </c>
      <c r="H38" s="15">
        <v>80.029586791992188</v>
      </c>
      <c r="I38" s="15">
        <v>73.076919555664063</v>
      </c>
      <c r="J38" s="15">
        <v>71.00592041015625</v>
      </c>
      <c r="K38" s="15">
        <v>68.639053344726563</v>
      </c>
      <c r="L38" s="15">
        <v>36.956520080566406</v>
      </c>
    </row>
    <row r="39" spans="1:12" x14ac:dyDescent="0.3">
      <c r="A39" s="4" t="s">
        <v>28</v>
      </c>
      <c r="B39" s="37">
        <v>716</v>
      </c>
      <c r="C39" s="15">
        <v>73.743019104003906</v>
      </c>
      <c r="D39" s="15">
        <v>69.413406372070313</v>
      </c>
      <c r="E39" s="15">
        <v>91.620109558105469</v>
      </c>
      <c r="F39" s="15">
        <v>76.981704711914063</v>
      </c>
      <c r="G39" s="15">
        <v>72.713417053222656</v>
      </c>
      <c r="H39" s="15">
        <v>70.731704711914063</v>
      </c>
      <c r="I39" s="15">
        <v>66.920730590820313</v>
      </c>
      <c r="J39" s="15">
        <v>64.024391174316406</v>
      </c>
      <c r="K39" s="15">
        <v>62.957317352294922</v>
      </c>
      <c r="L39" s="15">
        <v>38.333332061767578</v>
      </c>
    </row>
    <row r="40" spans="1:12" x14ac:dyDescent="0.3">
      <c r="A40" s="4" t="s">
        <v>29</v>
      </c>
      <c r="B40" s="37">
        <v>673</v>
      </c>
      <c r="C40" s="15">
        <v>65.230308532714844</v>
      </c>
      <c r="D40" s="15">
        <v>61.515602111816406</v>
      </c>
      <c r="E40" s="15">
        <v>90.787521362304688</v>
      </c>
      <c r="F40" s="15">
        <v>69.230766296386719</v>
      </c>
      <c r="G40" s="15">
        <v>65.466445922851563</v>
      </c>
      <c r="H40" s="15">
        <v>62.029460906982422</v>
      </c>
      <c r="I40" s="15">
        <v>62.520458221435547</v>
      </c>
      <c r="J40" s="15">
        <v>59.410800933837891</v>
      </c>
      <c r="K40" s="15">
        <v>56.792144775390625</v>
      </c>
      <c r="L40" s="15">
        <v>25.806451797485352</v>
      </c>
    </row>
    <row r="41" spans="1:12" x14ac:dyDescent="0.3">
      <c r="A41" s="4" t="s">
        <v>30</v>
      </c>
      <c r="B41" s="37">
        <v>747</v>
      </c>
      <c r="C41" s="15">
        <v>54.618473052978516</v>
      </c>
      <c r="D41" s="15">
        <v>54.618473052978516</v>
      </c>
      <c r="E41" s="15">
        <v>90.763053894042969</v>
      </c>
      <c r="F41" s="15">
        <v>58.112094879150391</v>
      </c>
      <c r="G41" s="15">
        <v>58.112094879150391</v>
      </c>
      <c r="H41" s="15">
        <v>58.112094879150391</v>
      </c>
      <c r="I41" s="15">
        <v>53.392330169677734</v>
      </c>
      <c r="J41" s="15">
        <v>53.392330169677734</v>
      </c>
      <c r="K41" s="15">
        <v>53.392330169677734</v>
      </c>
      <c r="L41" s="15">
        <v>20.28985595703125</v>
      </c>
    </row>
    <row r="42" spans="1:12" x14ac:dyDescent="0.3">
      <c r="A42" s="34" t="s">
        <v>31</v>
      </c>
      <c r="B42" s="37">
        <v>10530</v>
      </c>
      <c r="C42" s="47">
        <v>85.223175048828125</v>
      </c>
      <c r="D42" s="47">
        <v>77.397911071777344</v>
      </c>
      <c r="E42" s="47">
        <v>90.284896850585938</v>
      </c>
      <c r="F42" s="47">
        <v>87.893135070800781</v>
      </c>
      <c r="G42" s="47">
        <v>80.687911987304688</v>
      </c>
      <c r="H42" s="47">
        <v>75.176185607910156</v>
      </c>
      <c r="I42" s="47">
        <v>79.152206420898438</v>
      </c>
      <c r="J42" s="47">
        <v>73.514251708984375</v>
      </c>
      <c r="K42" s="47">
        <v>68.949195861816406</v>
      </c>
      <c r="L42" s="47">
        <v>60.410556793212891</v>
      </c>
    </row>
    <row r="44" spans="1:12" x14ac:dyDescent="0.3">
      <c r="A44" s="67" t="s">
        <v>42</v>
      </c>
      <c r="B44" s="67"/>
      <c r="C44" s="67"/>
      <c r="D44" s="67"/>
      <c r="E44" s="67"/>
      <c r="F44" s="67"/>
    </row>
    <row r="45" spans="1:12" x14ac:dyDescent="0.3">
      <c r="A45" s="5" t="s">
        <v>43</v>
      </c>
    </row>
    <row r="46" spans="1:12" x14ac:dyDescent="0.3">
      <c r="A46" s="5" t="s">
        <v>44</v>
      </c>
    </row>
    <row r="47" spans="1:12" x14ac:dyDescent="0.3">
      <c r="A47" s="5" t="s">
        <v>45</v>
      </c>
    </row>
  </sheetData>
  <mergeCells count="2">
    <mergeCell ref="A1:I1"/>
    <mergeCell ref="A44:F44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2F98E-5C38-44DC-BEF5-F88E2FAC0322}">
  <dimension ref="A1:S30"/>
  <sheetViews>
    <sheetView workbookViewId="0">
      <selection activeCell="A25" sqref="A25"/>
    </sheetView>
  </sheetViews>
  <sheetFormatPr defaultRowHeight="14.4" x14ac:dyDescent="0.3"/>
  <cols>
    <col min="1" max="1" width="56" customWidth="1"/>
  </cols>
  <sheetData>
    <row r="1" spans="1:19" ht="18" x14ac:dyDescent="0.35">
      <c r="A1" s="66" t="s">
        <v>281</v>
      </c>
      <c r="B1" s="66"/>
      <c r="C1" s="66"/>
      <c r="D1" s="66"/>
      <c r="E1" s="66"/>
      <c r="F1" s="66"/>
      <c r="G1" s="66"/>
      <c r="H1" s="66"/>
      <c r="I1" s="66"/>
      <c r="J1" s="66"/>
    </row>
    <row r="3" spans="1:19" x14ac:dyDescent="0.3">
      <c r="A3" s="38" t="s">
        <v>282</v>
      </c>
      <c r="B3" s="36" t="s">
        <v>31</v>
      </c>
      <c r="C3" s="1" t="s">
        <v>14</v>
      </c>
      <c r="D3" s="1" t="s">
        <v>15</v>
      </c>
      <c r="E3" s="1" t="s">
        <v>16</v>
      </c>
      <c r="F3" s="1" t="s">
        <v>17</v>
      </c>
      <c r="G3" s="1" t="s">
        <v>18</v>
      </c>
      <c r="H3" s="1" t="s">
        <v>19</v>
      </c>
      <c r="I3" s="1" t="s">
        <v>20</v>
      </c>
      <c r="J3" s="1" t="s">
        <v>21</v>
      </c>
      <c r="K3" s="1" t="s">
        <v>22</v>
      </c>
      <c r="L3" s="1" t="s">
        <v>23</v>
      </c>
      <c r="M3" s="1" t="s">
        <v>24</v>
      </c>
      <c r="N3" s="1" t="s">
        <v>25</v>
      </c>
      <c r="O3" s="1" t="s">
        <v>26</v>
      </c>
      <c r="P3" s="1" t="s">
        <v>27</v>
      </c>
      <c r="Q3" s="1" t="s">
        <v>28</v>
      </c>
      <c r="R3" s="1" t="s">
        <v>29</v>
      </c>
      <c r="S3" s="1" t="s">
        <v>30</v>
      </c>
    </row>
    <row r="4" spans="1:19" x14ac:dyDescent="0.3">
      <c r="A4" t="s">
        <v>221</v>
      </c>
      <c r="B4" s="36">
        <v>1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>
        <v>1</v>
      </c>
      <c r="Q4" s="1"/>
      <c r="R4" s="1"/>
      <c r="S4" s="1"/>
    </row>
    <row r="5" spans="1:19" x14ac:dyDescent="0.3">
      <c r="A5" t="s">
        <v>227</v>
      </c>
      <c r="B5" s="36">
        <v>18</v>
      </c>
      <c r="C5" s="1"/>
      <c r="D5" s="1"/>
      <c r="E5" s="1">
        <v>2</v>
      </c>
      <c r="F5" s="1">
        <v>1</v>
      </c>
      <c r="G5" s="1">
        <v>2</v>
      </c>
      <c r="H5" s="1">
        <v>1</v>
      </c>
      <c r="I5" s="1">
        <v>2</v>
      </c>
      <c r="J5" s="1">
        <v>1</v>
      </c>
      <c r="K5" s="1">
        <v>1</v>
      </c>
      <c r="L5" s="1"/>
      <c r="M5" s="1"/>
      <c r="N5" s="1">
        <v>2</v>
      </c>
      <c r="O5" s="1">
        <v>1</v>
      </c>
      <c r="P5" s="1">
        <v>2</v>
      </c>
      <c r="Q5" s="1">
        <v>1</v>
      </c>
      <c r="R5" s="1">
        <v>2</v>
      </c>
      <c r="S5" s="1"/>
    </row>
    <row r="6" spans="1:19" x14ac:dyDescent="0.3">
      <c r="A6" t="s">
        <v>230</v>
      </c>
      <c r="B6" s="36">
        <v>20</v>
      </c>
      <c r="C6" s="1">
        <v>1</v>
      </c>
      <c r="D6" s="1">
        <v>3</v>
      </c>
      <c r="E6" s="1">
        <v>1</v>
      </c>
      <c r="F6" s="1">
        <v>5</v>
      </c>
      <c r="G6" s="1">
        <v>1</v>
      </c>
      <c r="H6" s="1"/>
      <c r="I6" s="1"/>
      <c r="J6" s="1">
        <v>1</v>
      </c>
      <c r="K6" s="1"/>
      <c r="L6" s="1">
        <v>3</v>
      </c>
      <c r="M6" s="1">
        <v>1</v>
      </c>
      <c r="N6" s="1"/>
      <c r="O6" s="1">
        <v>1</v>
      </c>
      <c r="P6" s="1"/>
      <c r="Q6" s="1"/>
      <c r="R6" s="1">
        <v>2</v>
      </c>
      <c r="S6" s="1">
        <v>1</v>
      </c>
    </row>
    <row r="7" spans="1:19" x14ac:dyDescent="0.3">
      <c r="A7" t="s">
        <v>233</v>
      </c>
      <c r="B7" s="36">
        <v>1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>
        <v>1</v>
      </c>
      <c r="S7" s="1"/>
    </row>
    <row r="8" spans="1:19" x14ac:dyDescent="0.3">
      <c r="A8" t="s">
        <v>236</v>
      </c>
      <c r="B8" s="36">
        <v>1</v>
      </c>
      <c r="C8" s="1"/>
      <c r="D8" s="1"/>
      <c r="E8" s="1"/>
      <c r="F8" s="1"/>
      <c r="G8" s="1"/>
      <c r="H8" s="1"/>
      <c r="I8" s="1"/>
      <c r="J8" s="1"/>
      <c r="K8" s="1"/>
      <c r="L8" s="1">
        <v>1</v>
      </c>
      <c r="M8" s="1"/>
      <c r="N8" s="1"/>
      <c r="O8" s="1"/>
      <c r="P8" s="1"/>
      <c r="Q8" s="1"/>
      <c r="R8" s="1"/>
      <c r="S8" s="1"/>
    </row>
    <row r="9" spans="1:19" x14ac:dyDescent="0.3">
      <c r="A9" t="s">
        <v>239</v>
      </c>
      <c r="B9" s="36">
        <v>9</v>
      </c>
      <c r="C9" s="1"/>
      <c r="D9" s="1"/>
      <c r="E9" s="1"/>
      <c r="F9" s="1"/>
      <c r="G9" s="1"/>
      <c r="H9" s="1"/>
      <c r="I9" s="1"/>
      <c r="J9" s="1">
        <v>1</v>
      </c>
      <c r="K9" s="1">
        <v>1</v>
      </c>
      <c r="L9" s="1"/>
      <c r="M9" s="1"/>
      <c r="N9" s="1">
        <v>2</v>
      </c>
      <c r="O9" s="1">
        <v>2</v>
      </c>
      <c r="P9" s="1">
        <v>1</v>
      </c>
      <c r="Q9" s="1">
        <v>1</v>
      </c>
      <c r="R9" s="1"/>
      <c r="S9" s="1">
        <v>1</v>
      </c>
    </row>
    <row r="10" spans="1:19" x14ac:dyDescent="0.3">
      <c r="A10" t="s">
        <v>242</v>
      </c>
      <c r="B10" s="36">
        <v>23</v>
      </c>
      <c r="C10" s="1"/>
      <c r="D10" s="1"/>
      <c r="E10" s="1">
        <v>1</v>
      </c>
      <c r="F10" s="1">
        <v>1</v>
      </c>
      <c r="G10" s="1">
        <v>2</v>
      </c>
      <c r="H10" s="1"/>
      <c r="I10" s="1">
        <v>3</v>
      </c>
      <c r="J10" s="1">
        <v>1</v>
      </c>
      <c r="K10" s="1">
        <v>1</v>
      </c>
      <c r="L10" s="1">
        <v>1</v>
      </c>
      <c r="M10" s="1">
        <v>1</v>
      </c>
      <c r="N10" s="1"/>
      <c r="O10" s="1">
        <v>3</v>
      </c>
      <c r="P10" s="1">
        <v>7</v>
      </c>
      <c r="Q10" s="1">
        <v>1</v>
      </c>
      <c r="R10" s="1"/>
      <c r="S10" s="1">
        <v>1</v>
      </c>
    </row>
    <row r="11" spans="1:19" x14ac:dyDescent="0.3">
      <c r="A11" t="s">
        <v>245</v>
      </c>
      <c r="B11" s="36">
        <v>2171</v>
      </c>
      <c r="C11" s="1">
        <v>123</v>
      </c>
      <c r="D11" s="1">
        <v>144</v>
      </c>
      <c r="E11" s="1">
        <v>144</v>
      </c>
      <c r="F11" s="1">
        <v>159</v>
      </c>
      <c r="G11" s="1">
        <v>126</v>
      </c>
      <c r="H11" s="1">
        <v>139</v>
      </c>
      <c r="I11" s="1">
        <v>155</v>
      </c>
      <c r="J11" s="1">
        <v>108</v>
      </c>
      <c r="K11" s="1">
        <v>134</v>
      </c>
      <c r="L11" s="1">
        <v>111</v>
      </c>
      <c r="M11" s="1">
        <v>137</v>
      </c>
      <c r="N11" s="1">
        <v>107</v>
      </c>
      <c r="O11" s="1">
        <v>142</v>
      </c>
      <c r="P11" s="1">
        <v>199</v>
      </c>
      <c r="Q11" s="1">
        <v>96</v>
      </c>
      <c r="R11" s="1">
        <v>73</v>
      </c>
      <c r="S11" s="1">
        <v>74</v>
      </c>
    </row>
    <row r="12" spans="1:19" x14ac:dyDescent="0.3">
      <c r="A12" t="s">
        <v>248</v>
      </c>
      <c r="B12" s="36">
        <v>24</v>
      </c>
      <c r="C12" s="1">
        <v>1</v>
      </c>
      <c r="D12" s="1">
        <v>3</v>
      </c>
      <c r="E12" s="1">
        <v>2</v>
      </c>
      <c r="F12" s="1">
        <v>2</v>
      </c>
      <c r="G12" s="1"/>
      <c r="H12" s="1">
        <v>4</v>
      </c>
      <c r="I12" s="1">
        <v>1</v>
      </c>
      <c r="J12" s="1">
        <v>4</v>
      </c>
      <c r="K12" s="1">
        <v>2</v>
      </c>
      <c r="L12" s="1">
        <v>1</v>
      </c>
      <c r="M12" s="1"/>
      <c r="N12" s="1">
        <v>1</v>
      </c>
      <c r="O12" s="1">
        <v>2</v>
      </c>
      <c r="P12" s="1"/>
      <c r="Q12" s="1"/>
      <c r="R12" s="1">
        <v>1</v>
      </c>
      <c r="S12" s="1"/>
    </row>
    <row r="13" spans="1:19" x14ac:dyDescent="0.3">
      <c r="A13" t="s">
        <v>251</v>
      </c>
      <c r="B13" s="36">
        <v>12</v>
      </c>
      <c r="C13" s="1"/>
      <c r="D13" s="1"/>
      <c r="E13" s="1"/>
      <c r="F13" s="1">
        <v>2</v>
      </c>
      <c r="G13" s="1">
        <v>3</v>
      </c>
      <c r="H13" s="1"/>
      <c r="I13" s="1"/>
      <c r="J13" s="1">
        <v>1</v>
      </c>
      <c r="K13" s="1"/>
      <c r="L13" s="1">
        <v>2</v>
      </c>
      <c r="M13" s="1"/>
      <c r="N13" s="1">
        <v>1</v>
      </c>
      <c r="O13" s="1">
        <v>1</v>
      </c>
      <c r="P13" s="1">
        <v>1</v>
      </c>
      <c r="Q13" s="1"/>
      <c r="R13" s="1"/>
      <c r="S13" s="1">
        <v>1</v>
      </c>
    </row>
    <row r="14" spans="1:19" x14ac:dyDescent="0.3">
      <c r="A14" t="s">
        <v>257</v>
      </c>
      <c r="B14" s="36">
        <v>6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>
        <v>1</v>
      </c>
      <c r="Q14" s="1">
        <v>5</v>
      </c>
      <c r="R14" s="1"/>
      <c r="S14" s="1"/>
    </row>
    <row r="15" spans="1:19" x14ac:dyDescent="0.3">
      <c r="A15" t="s">
        <v>260</v>
      </c>
      <c r="B15" s="36">
        <v>2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>
        <v>1</v>
      </c>
      <c r="P15" s="1">
        <v>1</v>
      </c>
      <c r="Q15" s="1"/>
      <c r="R15" s="1"/>
      <c r="S15" s="1"/>
    </row>
    <row r="16" spans="1:19" x14ac:dyDescent="0.3">
      <c r="A16" t="s">
        <v>263</v>
      </c>
      <c r="B16" s="36">
        <v>2</v>
      </c>
      <c r="C16" s="1"/>
      <c r="D16" s="1"/>
      <c r="E16" s="1"/>
      <c r="F16" s="1">
        <v>2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x14ac:dyDescent="0.3">
      <c r="A17" t="s">
        <v>266</v>
      </c>
      <c r="B17" s="36">
        <v>5</v>
      </c>
      <c r="C17" s="1">
        <v>2</v>
      </c>
      <c r="D17" s="1"/>
      <c r="E17" s="1"/>
      <c r="F17" s="1">
        <v>2</v>
      </c>
      <c r="G17" s="1"/>
      <c r="H17" s="1"/>
      <c r="I17" s="1"/>
      <c r="J17" s="1"/>
      <c r="K17" s="1"/>
      <c r="L17" s="1"/>
      <c r="M17" s="1"/>
      <c r="N17" s="1">
        <v>1</v>
      </c>
      <c r="O17" s="1"/>
      <c r="P17" s="1"/>
      <c r="Q17" s="1"/>
      <c r="R17" s="1"/>
      <c r="S17" s="1"/>
    </row>
    <row r="18" spans="1:19" x14ac:dyDescent="0.3">
      <c r="A18" t="s">
        <v>268</v>
      </c>
      <c r="B18" s="36">
        <v>5</v>
      </c>
      <c r="C18" s="1"/>
      <c r="D18" s="1">
        <v>1</v>
      </c>
      <c r="E18" s="1"/>
      <c r="F18" s="1"/>
      <c r="G18" s="1">
        <v>2</v>
      </c>
      <c r="H18" s="1"/>
      <c r="I18" s="1"/>
      <c r="J18" s="1"/>
      <c r="K18" s="1"/>
      <c r="L18" s="1">
        <v>1</v>
      </c>
      <c r="M18" s="1"/>
      <c r="N18" s="1"/>
      <c r="O18" s="1"/>
      <c r="P18" s="1"/>
      <c r="Q18" s="1"/>
      <c r="R18" s="1"/>
      <c r="S18" s="1">
        <v>1</v>
      </c>
    </row>
    <row r="19" spans="1:19" x14ac:dyDescent="0.3">
      <c r="A19" t="s">
        <v>269</v>
      </c>
      <c r="B19" s="36">
        <v>2</v>
      </c>
      <c r="C19" s="1"/>
      <c r="D19" s="1"/>
      <c r="E19" s="1"/>
      <c r="F19" s="1"/>
      <c r="G19" s="1"/>
      <c r="H19" s="1">
        <v>1</v>
      </c>
      <c r="I19" s="1"/>
      <c r="J19" s="1"/>
      <c r="K19" s="1"/>
      <c r="L19" s="1">
        <v>1</v>
      </c>
      <c r="M19" s="1"/>
      <c r="N19" s="1"/>
      <c r="O19" s="1"/>
      <c r="P19" s="1"/>
      <c r="Q19" s="1"/>
      <c r="R19" s="1"/>
      <c r="S19" s="1"/>
    </row>
    <row r="20" spans="1:19" x14ac:dyDescent="0.3">
      <c r="A20" t="s">
        <v>270</v>
      </c>
      <c r="B20" s="36">
        <v>1</v>
      </c>
      <c r="C20" s="1"/>
      <c r="D20" s="1"/>
      <c r="E20" s="1"/>
      <c r="F20" s="1"/>
      <c r="G20" s="1">
        <v>1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x14ac:dyDescent="0.3">
      <c r="A21" t="s">
        <v>271</v>
      </c>
      <c r="B21" s="36">
        <v>2</v>
      </c>
      <c r="C21" s="1"/>
      <c r="D21" s="1"/>
      <c r="E21" s="1"/>
      <c r="F21" s="1"/>
      <c r="G21" s="1"/>
      <c r="H21" s="1"/>
      <c r="I21" s="1"/>
      <c r="J21" s="1">
        <v>1</v>
      </c>
      <c r="K21" s="1"/>
      <c r="L21" s="1">
        <v>1</v>
      </c>
      <c r="M21" s="1"/>
      <c r="N21" s="1"/>
      <c r="O21" s="1"/>
      <c r="P21" s="1"/>
      <c r="Q21" s="1"/>
      <c r="R21" s="1"/>
      <c r="S21" s="1"/>
    </row>
    <row r="22" spans="1:19" x14ac:dyDescent="0.3">
      <c r="A22" t="s">
        <v>272</v>
      </c>
      <c r="B22" s="36">
        <v>88</v>
      </c>
      <c r="C22" s="1"/>
      <c r="D22" s="1"/>
      <c r="E22" s="1"/>
      <c r="F22" s="1"/>
      <c r="G22" s="1">
        <v>1</v>
      </c>
      <c r="H22" s="1"/>
      <c r="I22" s="1">
        <v>3</v>
      </c>
      <c r="J22" s="1">
        <v>10</v>
      </c>
      <c r="K22" s="1">
        <v>14</v>
      </c>
      <c r="L22" s="1">
        <v>9</v>
      </c>
      <c r="M22" s="1">
        <v>13</v>
      </c>
      <c r="N22" s="1">
        <v>18</v>
      </c>
      <c r="O22" s="1">
        <v>12</v>
      </c>
      <c r="P22" s="1">
        <v>3</v>
      </c>
      <c r="Q22" s="1">
        <v>2</v>
      </c>
      <c r="R22" s="1">
        <v>2</v>
      </c>
      <c r="S22" s="1">
        <v>1</v>
      </c>
    </row>
    <row r="23" spans="1:19" x14ac:dyDescent="0.3">
      <c r="A23" t="s">
        <v>273</v>
      </c>
      <c r="B23" s="36">
        <v>6</v>
      </c>
      <c r="C23" s="1"/>
      <c r="D23" s="1">
        <v>1</v>
      </c>
      <c r="E23" s="1">
        <v>2</v>
      </c>
      <c r="F23" s="1"/>
      <c r="G23" s="1"/>
      <c r="H23" s="1">
        <v>1</v>
      </c>
      <c r="I23" s="1"/>
      <c r="J23" s="1">
        <v>1</v>
      </c>
      <c r="K23" s="1"/>
      <c r="L23" s="1"/>
      <c r="M23" s="1"/>
      <c r="N23" s="1">
        <v>1</v>
      </c>
      <c r="O23" s="1"/>
      <c r="P23" s="1"/>
      <c r="Q23" s="1"/>
      <c r="R23" s="1"/>
      <c r="S23" s="1"/>
    </row>
    <row r="24" spans="1:19" x14ac:dyDescent="0.3">
      <c r="A24" t="s">
        <v>274</v>
      </c>
      <c r="B24" s="36">
        <v>1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>
        <v>1</v>
      </c>
      <c r="N24" s="1"/>
      <c r="O24" s="1"/>
      <c r="P24" s="1"/>
      <c r="Q24" s="1"/>
      <c r="R24" s="1"/>
      <c r="S24" s="1"/>
    </row>
    <row r="25" spans="1:19" ht="15" thickBot="1" x14ac:dyDescent="0.35">
      <c r="A25" t="s">
        <v>283</v>
      </c>
      <c r="B25" s="36">
        <v>2400</v>
      </c>
      <c r="C25" s="1">
        <v>127</v>
      </c>
      <c r="D25" s="1">
        <v>152</v>
      </c>
      <c r="E25" s="1">
        <v>152</v>
      </c>
      <c r="F25" s="1">
        <v>174</v>
      </c>
      <c r="G25" s="1">
        <v>138</v>
      </c>
      <c r="H25" s="1">
        <v>146</v>
      </c>
      <c r="I25" s="1">
        <v>164</v>
      </c>
      <c r="J25" s="1">
        <v>129</v>
      </c>
      <c r="K25" s="1">
        <v>153</v>
      </c>
      <c r="L25" s="1">
        <v>131</v>
      </c>
      <c r="M25" s="1">
        <v>153</v>
      </c>
      <c r="N25" s="1">
        <v>133</v>
      </c>
      <c r="O25" s="1">
        <v>165</v>
      </c>
      <c r="P25" s="1">
        <v>216</v>
      </c>
      <c r="Q25" s="1">
        <v>106</v>
      </c>
      <c r="R25" s="1">
        <v>81</v>
      </c>
      <c r="S25" s="1">
        <v>80</v>
      </c>
    </row>
    <row r="26" spans="1:19" ht="15" thickBot="1" x14ac:dyDescent="0.35">
      <c r="A26" s="28" t="s">
        <v>284</v>
      </c>
      <c r="B26" s="40">
        <v>6464</v>
      </c>
      <c r="C26" s="40">
        <v>307</v>
      </c>
      <c r="D26" s="40">
        <v>357</v>
      </c>
      <c r="E26" s="40">
        <v>366</v>
      </c>
      <c r="F26" s="40">
        <v>359</v>
      </c>
      <c r="G26" s="40">
        <v>341</v>
      </c>
      <c r="H26" s="40">
        <v>370</v>
      </c>
      <c r="I26" s="40">
        <v>391</v>
      </c>
      <c r="J26" s="40">
        <v>374</v>
      </c>
      <c r="K26" s="40">
        <v>407</v>
      </c>
      <c r="L26" s="40">
        <v>380</v>
      </c>
      <c r="M26" s="40">
        <v>390</v>
      </c>
      <c r="N26" s="40">
        <v>409</v>
      </c>
      <c r="O26" s="40">
        <v>449</v>
      </c>
      <c r="P26" s="40">
        <v>455</v>
      </c>
      <c r="Q26" s="40">
        <v>406</v>
      </c>
      <c r="R26" s="40">
        <v>343</v>
      </c>
      <c r="S26" s="41">
        <v>360</v>
      </c>
    </row>
    <row r="27" spans="1:19" x14ac:dyDescent="0.3">
      <c r="A27" t="s">
        <v>285</v>
      </c>
      <c r="B27" s="39">
        <v>37.128711700439453</v>
      </c>
      <c r="C27" s="16">
        <v>41.368078175895768</v>
      </c>
      <c r="D27" s="16">
        <v>42.577030812324928</v>
      </c>
      <c r="E27" s="16">
        <v>41.530054644808743</v>
      </c>
      <c r="F27" s="16">
        <v>48.467966573816156</v>
      </c>
      <c r="G27" s="16">
        <v>40.469208211143695</v>
      </c>
      <c r="H27" s="16">
        <v>39.45945945945946</v>
      </c>
      <c r="I27" s="16">
        <v>41.943734015345271</v>
      </c>
      <c r="J27" s="16">
        <v>34.491978609625669</v>
      </c>
      <c r="K27" s="16">
        <v>37.59213759213759</v>
      </c>
      <c r="L27" s="16">
        <v>34.473684210526315</v>
      </c>
      <c r="M27" s="16">
        <v>39.230769230769234</v>
      </c>
      <c r="N27" s="16">
        <v>32.518337408312959</v>
      </c>
      <c r="O27" s="16">
        <v>36.748329621380847</v>
      </c>
      <c r="P27" s="16">
        <v>47.472527472527467</v>
      </c>
      <c r="Q27" s="16">
        <v>26.108374384236456</v>
      </c>
      <c r="R27" s="16">
        <v>23.615160349854229</v>
      </c>
      <c r="S27" s="16">
        <v>22.222222222222221</v>
      </c>
    </row>
    <row r="29" spans="1:19" x14ac:dyDescent="0.3">
      <c r="A29" s="69" t="s">
        <v>42</v>
      </c>
      <c r="B29" s="69"/>
      <c r="C29" s="69"/>
    </row>
    <row r="30" spans="1:19" x14ac:dyDescent="0.3">
      <c r="A30" s="5" t="s">
        <v>124</v>
      </c>
    </row>
  </sheetData>
  <mergeCells count="2">
    <mergeCell ref="A1:J1"/>
    <mergeCell ref="A29:C29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0D642-2B95-482A-B47E-D6F21BB492F2}">
  <dimension ref="A1:S24"/>
  <sheetViews>
    <sheetView workbookViewId="0"/>
  </sheetViews>
  <sheetFormatPr defaultRowHeight="14.4" x14ac:dyDescent="0.3"/>
  <cols>
    <col min="1" max="1" width="48.5546875" customWidth="1"/>
    <col min="2" max="2" width="8.6640625" style="38"/>
  </cols>
  <sheetData>
    <row r="1" spans="1:19" ht="18" x14ac:dyDescent="0.35">
      <c r="A1" s="58" t="s">
        <v>286</v>
      </c>
    </row>
    <row r="3" spans="1:19" x14ac:dyDescent="0.3">
      <c r="A3" t="s">
        <v>287</v>
      </c>
      <c r="B3" s="34" t="s">
        <v>31</v>
      </c>
      <c r="C3" s="4" t="s">
        <v>14</v>
      </c>
      <c r="D3" s="4" t="s">
        <v>15</v>
      </c>
      <c r="E3" s="4" t="s">
        <v>16</v>
      </c>
      <c r="F3" s="4" t="s">
        <v>17</v>
      </c>
      <c r="G3" s="4" t="s">
        <v>18</v>
      </c>
      <c r="H3" s="4" t="s">
        <v>19</v>
      </c>
      <c r="I3" s="4" t="s">
        <v>20</v>
      </c>
      <c r="J3" s="4" t="s">
        <v>21</v>
      </c>
      <c r="K3" s="4" t="s">
        <v>22</v>
      </c>
      <c r="L3" s="4" t="s">
        <v>23</v>
      </c>
      <c r="M3" s="4" t="s">
        <v>24</v>
      </c>
      <c r="N3" s="4" t="s">
        <v>25</v>
      </c>
      <c r="O3" s="4" t="s">
        <v>26</v>
      </c>
      <c r="P3" s="4" t="s">
        <v>27</v>
      </c>
      <c r="Q3" s="4" t="s">
        <v>28</v>
      </c>
      <c r="R3" s="4" t="s">
        <v>29</v>
      </c>
      <c r="S3" s="4" t="s">
        <v>30</v>
      </c>
    </row>
    <row r="4" spans="1:19" x14ac:dyDescent="0.3">
      <c r="A4" t="s">
        <v>223</v>
      </c>
      <c r="B4" s="34">
        <v>89</v>
      </c>
      <c r="C4" s="4">
        <v>4</v>
      </c>
      <c r="D4" s="4">
        <v>4</v>
      </c>
      <c r="E4" s="4">
        <v>10</v>
      </c>
      <c r="F4" s="4"/>
      <c r="G4" s="4">
        <v>7</v>
      </c>
      <c r="H4" s="4">
        <v>4</v>
      </c>
      <c r="I4" s="4">
        <v>4</v>
      </c>
      <c r="J4" s="4">
        <v>2</v>
      </c>
      <c r="K4" s="4">
        <v>8</v>
      </c>
      <c r="L4" s="4">
        <v>7</v>
      </c>
      <c r="M4" s="4">
        <v>3</v>
      </c>
      <c r="N4" s="4">
        <v>4</v>
      </c>
      <c r="O4" s="4">
        <v>9</v>
      </c>
      <c r="P4" s="4">
        <v>9</v>
      </c>
      <c r="Q4" s="4">
        <v>2</v>
      </c>
      <c r="R4" s="4">
        <v>2</v>
      </c>
      <c r="S4" s="4">
        <v>10</v>
      </c>
    </row>
    <row r="5" spans="1:19" x14ac:dyDescent="0.3">
      <c r="A5" t="s">
        <v>226</v>
      </c>
      <c r="B5" s="34">
        <v>96</v>
      </c>
      <c r="C5" s="4">
        <v>2</v>
      </c>
      <c r="D5" s="4">
        <v>4</v>
      </c>
      <c r="E5" s="4">
        <v>5</v>
      </c>
      <c r="F5" s="4">
        <v>3</v>
      </c>
      <c r="G5" s="4">
        <v>5</v>
      </c>
      <c r="H5" s="4">
        <v>14</v>
      </c>
      <c r="I5" s="4">
        <v>4</v>
      </c>
      <c r="J5" s="4">
        <v>6</v>
      </c>
      <c r="K5" s="4">
        <v>7</v>
      </c>
      <c r="L5" s="4">
        <v>9</v>
      </c>
      <c r="M5" s="4">
        <v>5</v>
      </c>
      <c r="N5" s="4">
        <v>7</v>
      </c>
      <c r="O5" s="4">
        <v>2</v>
      </c>
      <c r="P5" s="4">
        <v>4</v>
      </c>
      <c r="Q5" s="4">
        <v>6</v>
      </c>
      <c r="R5" s="4">
        <v>7</v>
      </c>
      <c r="S5" s="4">
        <v>6</v>
      </c>
    </row>
    <row r="6" spans="1:19" x14ac:dyDescent="0.3">
      <c r="A6" t="s">
        <v>229</v>
      </c>
      <c r="B6" s="34">
        <v>141</v>
      </c>
      <c r="C6" s="4">
        <v>6</v>
      </c>
      <c r="D6" s="4">
        <v>11</v>
      </c>
      <c r="E6" s="4">
        <v>7</v>
      </c>
      <c r="F6" s="4">
        <v>6</v>
      </c>
      <c r="G6" s="4">
        <v>6</v>
      </c>
      <c r="H6" s="4">
        <v>5</v>
      </c>
      <c r="I6" s="4">
        <v>16</v>
      </c>
      <c r="J6" s="4">
        <v>16</v>
      </c>
      <c r="K6" s="4">
        <v>6</v>
      </c>
      <c r="L6" s="4">
        <v>5</v>
      </c>
      <c r="M6" s="4">
        <v>8</v>
      </c>
      <c r="N6" s="4">
        <v>7</v>
      </c>
      <c r="O6" s="4">
        <v>9</v>
      </c>
      <c r="P6" s="4">
        <v>10</v>
      </c>
      <c r="Q6" s="4">
        <v>9</v>
      </c>
      <c r="R6" s="4">
        <v>10</v>
      </c>
      <c r="S6" s="4">
        <v>4</v>
      </c>
    </row>
    <row r="7" spans="1:19" x14ac:dyDescent="0.3">
      <c r="A7" t="s">
        <v>232</v>
      </c>
      <c r="B7" s="34">
        <v>222</v>
      </c>
      <c r="C7" s="4">
        <v>3</v>
      </c>
      <c r="D7" s="4">
        <v>6</v>
      </c>
      <c r="E7" s="4">
        <v>10</v>
      </c>
      <c r="F7" s="4">
        <v>8</v>
      </c>
      <c r="G7" s="4">
        <v>8</v>
      </c>
      <c r="H7" s="4">
        <v>20</v>
      </c>
      <c r="I7" s="4">
        <v>15</v>
      </c>
      <c r="J7" s="4">
        <v>14</v>
      </c>
      <c r="K7" s="4">
        <v>20</v>
      </c>
      <c r="L7" s="4">
        <v>20</v>
      </c>
      <c r="M7" s="4">
        <v>18</v>
      </c>
      <c r="N7" s="4">
        <v>9</v>
      </c>
      <c r="O7" s="4">
        <v>12</v>
      </c>
      <c r="P7" s="4">
        <v>11</v>
      </c>
      <c r="Q7" s="4">
        <v>8</v>
      </c>
      <c r="R7" s="4">
        <v>19</v>
      </c>
      <c r="S7" s="4">
        <v>21</v>
      </c>
    </row>
    <row r="8" spans="1:19" x14ac:dyDescent="0.3">
      <c r="A8" t="s">
        <v>235</v>
      </c>
      <c r="B8" s="34">
        <v>9</v>
      </c>
      <c r="C8" s="4"/>
      <c r="D8" s="4"/>
      <c r="E8" s="4"/>
      <c r="F8" s="4"/>
      <c r="G8" s="4"/>
      <c r="H8" s="4">
        <v>1</v>
      </c>
      <c r="I8" s="4"/>
      <c r="J8" s="4">
        <v>1</v>
      </c>
      <c r="K8" s="4"/>
      <c r="L8" s="4"/>
      <c r="M8" s="4">
        <v>1</v>
      </c>
      <c r="N8" s="4">
        <v>5</v>
      </c>
      <c r="O8" s="4">
        <v>1</v>
      </c>
      <c r="P8" s="4"/>
      <c r="Q8" s="4"/>
      <c r="R8" s="4"/>
      <c r="S8" s="4"/>
    </row>
    <row r="9" spans="1:19" x14ac:dyDescent="0.3">
      <c r="A9" t="s">
        <v>238</v>
      </c>
      <c r="B9" s="34">
        <v>713</v>
      </c>
      <c r="C9" s="4">
        <v>37</v>
      </c>
      <c r="D9" s="4">
        <v>51</v>
      </c>
      <c r="E9" s="4">
        <v>29</v>
      </c>
      <c r="F9" s="4">
        <v>41</v>
      </c>
      <c r="G9" s="4">
        <v>60</v>
      </c>
      <c r="H9" s="4">
        <v>35</v>
      </c>
      <c r="I9" s="4">
        <v>36</v>
      </c>
      <c r="J9" s="4">
        <v>47</v>
      </c>
      <c r="K9" s="4">
        <v>32</v>
      </c>
      <c r="L9" s="4">
        <v>42</v>
      </c>
      <c r="M9" s="4">
        <v>29</v>
      </c>
      <c r="N9" s="4">
        <v>55</v>
      </c>
      <c r="O9" s="4">
        <v>44</v>
      </c>
      <c r="P9" s="4">
        <v>35</v>
      </c>
      <c r="Q9" s="4">
        <v>46</v>
      </c>
      <c r="R9" s="4">
        <v>52</v>
      </c>
      <c r="S9" s="4">
        <v>42</v>
      </c>
    </row>
    <row r="10" spans="1:19" x14ac:dyDescent="0.3">
      <c r="A10" t="s">
        <v>241</v>
      </c>
      <c r="B10" s="34">
        <v>92</v>
      </c>
      <c r="C10" s="4">
        <v>2</v>
      </c>
      <c r="D10" s="4">
        <v>2</v>
      </c>
      <c r="E10" s="4">
        <v>3</v>
      </c>
      <c r="F10" s="4">
        <v>3</v>
      </c>
      <c r="G10" s="4">
        <v>1</v>
      </c>
      <c r="H10" s="4">
        <v>2</v>
      </c>
      <c r="I10" s="4">
        <v>4</v>
      </c>
      <c r="J10" s="4">
        <v>5</v>
      </c>
      <c r="K10" s="4">
        <v>8</v>
      </c>
      <c r="L10" s="4">
        <v>4</v>
      </c>
      <c r="M10" s="4">
        <v>16</v>
      </c>
      <c r="N10" s="4">
        <v>8</v>
      </c>
      <c r="O10" s="4">
        <v>11</v>
      </c>
      <c r="P10" s="4">
        <v>6</v>
      </c>
      <c r="Q10" s="4">
        <v>4</v>
      </c>
      <c r="R10" s="4">
        <v>5</v>
      </c>
      <c r="S10" s="4">
        <v>8</v>
      </c>
    </row>
    <row r="11" spans="1:19" x14ac:dyDescent="0.3">
      <c r="A11" t="s">
        <v>244</v>
      </c>
      <c r="B11" s="34">
        <v>59</v>
      </c>
      <c r="C11" s="4"/>
      <c r="D11" s="4">
        <v>3</v>
      </c>
      <c r="E11" s="4">
        <v>7</v>
      </c>
      <c r="F11" s="4">
        <v>2</v>
      </c>
      <c r="G11" s="4">
        <v>3</v>
      </c>
      <c r="H11" s="4">
        <v>5</v>
      </c>
      <c r="I11" s="4">
        <v>2</v>
      </c>
      <c r="J11" s="4">
        <v>4</v>
      </c>
      <c r="K11" s="4">
        <v>4</v>
      </c>
      <c r="L11" s="4">
        <v>1</v>
      </c>
      <c r="M11" s="4">
        <v>3</v>
      </c>
      <c r="N11" s="4">
        <v>4</v>
      </c>
      <c r="O11" s="4">
        <v>4</v>
      </c>
      <c r="P11" s="4">
        <v>4</v>
      </c>
      <c r="Q11" s="4">
        <v>5</v>
      </c>
      <c r="R11" s="4">
        <v>2</v>
      </c>
      <c r="S11" s="4">
        <v>6</v>
      </c>
    </row>
    <row r="12" spans="1:19" x14ac:dyDescent="0.3">
      <c r="A12" t="s">
        <v>247</v>
      </c>
      <c r="B12" s="34">
        <v>24</v>
      </c>
      <c r="C12" s="4"/>
      <c r="D12" s="4">
        <v>1</v>
      </c>
      <c r="E12" s="4">
        <v>1</v>
      </c>
      <c r="F12" s="4">
        <v>1</v>
      </c>
      <c r="G12" s="4">
        <v>2</v>
      </c>
      <c r="H12" s="4">
        <v>2</v>
      </c>
      <c r="I12" s="4"/>
      <c r="J12" s="4">
        <v>2</v>
      </c>
      <c r="K12" s="4">
        <v>2</v>
      </c>
      <c r="L12" s="4">
        <v>1</v>
      </c>
      <c r="M12" s="4">
        <v>1</v>
      </c>
      <c r="N12" s="4">
        <v>1</v>
      </c>
      <c r="O12" s="4">
        <v>2</v>
      </c>
      <c r="P12" s="4">
        <v>3</v>
      </c>
      <c r="Q12" s="4">
        <v>2</v>
      </c>
      <c r="R12" s="4">
        <v>1</v>
      </c>
      <c r="S12" s="4">
        <v>2</v>
      </c>
    </row>
    <row r="13" spans="1:19" x14ac:dyDescent="0.3">
      <c r="A13" t="s">
        <v>250</v>
      </c>
      <c r="B13" s="34">
        <v>13</v>
      </c>
      <c r="C13" s="4">
        <v>2</v>
      </c>
      <c r="D13" s="4"/>
      <c r="E13" s="4"/>
      <c r="F13" s="4"/>
      <c r="G13" s="4">
        <v>1</v>
      </c>
      <c r="H13" s="4"/>
      <c r="I13" s="4">
        <v>1</v>
      </c>
      <c r="J13" s="4"/>
      <c r="K13" s="4">
        <v>5</v>
      </c>
      <c r="L13" s="4">
        <v>1</v>
      </c>
      <c r="M13" s="4"/>
      <c r="N13" s="4"/>
      <c r="O13" s="4"/>
      <c r="P13" s="4"/>
      <c r="Q13" s="4"/>
      <c r="R13" s="4"/>
      <c r="S13" s="4">
        <v>3</v>
      </c>
    </row>
    <row r="14" spans="1:19" x14ac:dyDescent="0.3">
      <c r="A14" t="s">
        <v>253</v>
      </c>
      <c r="B14" s="34">
        <v>333</v>
      </c>
      <c r="C14" s="4">
        <v>17</v>
      </c>
      <c r="D14" s="4">
        <v>32</v>
      </c>
      <c r="E14" s="4">
        <v>43</v>
      </c>
      <c r="F14" s="4">
        <v>16</v>
      </c>
      <c r="G14" s="4">
        <v>22</v>
      </c>
      <c r="H14" s="4">
        <v>31</v>
      </c>
      <c r="I14" s="4">
        <v>13</v>
      </c>
      <c r="J14" s="4">
        <v>22</v>
      </c>
      <c r="K14" s="4">
        <v>20</v>
      </c>
      <c r="L14" s="4">
        <v>19</v>
      </c>
      <c r="M14" s="4">
        <v>11</v>
      </c>
      <c r="N14" s="4">
        <v>23</v>
      </c>
      <c r="O14" s="4">
        <v>16</v>
      </c>
      <c r="P14" s="4">
        <v>5</v>
      </c>
      <c r="Q14" s="4">
        <v>11</v>
      </c>
      <c r="R14" s="4">
        <v>13</v>
      </c>
      <c r="S14" s="4">
        <v>19</v>
      </c>
    </row>
    <row r="15" spans="1:19" x14ac:dyDescent="0.3">
      <c r="A15" t="s">
        <v>256</v>
      </c>
      <c r="B15" s="34">
        <v>10</v>
      </c>
      <c r="C15" s="4"/>
      <c r="D15" s="4"/>
      <c r="E15" s="4"/>
      <c r="F15" s="4">
        <v>2</v>
      </c>
      <c r="G15" s="4"/>
      <c r="H15" s="4"/>
      <c r="I15" s="4"/>
      <c r="J15" s="4"/>
      <c r="K15" s="4"/>
      <c r="L15" s="4"/>
      <c r="M15" s="4">
        <v>2</v>
      </c>
      <c r="N15" s="4"/>
      <c r="O15" s="4">
        <v>2</v>
      </c>
      <c r="P15" s="4">
        <v>1</v>
      </c>
      <c r="Q15" s="4">
        <v>1</v>
      </c>
      <c r="R15" s="4">
        <v>1</v>
      </c>
      <c r="S15" s="4">
        <v>1</v>
      </c>
    </row>
    <row r="16" spans="1:19" x14ac:dyDescent="0.3">
      <c r="A16" t="s">
        <v>259</v>
      </c>
      <c r="B16" s="34">
        <v>6</v>
      </c>
      <c r="C16" s="4"/>
      <c r="D16" s="4"/>
      <c r="E16" s="4"/>
      <c r="F16" s="4">
        <v>1</v>
      </c>
      <c r="G16" s="4"/>
      <c r="H16" s="4"/>
      <c r="I16" s="4"/>
      <c r="J16" s="4">
        <v>1</v>
      </c>
      <c r="K16" s="4"/>
      <c r="L16" s="4"/>
      <c r="M16" s="4"/>
      <c r="N16" s="4">
        <v>1</v>
      </c>
      <c r="O16" s="4">
        <v>1</v>
      </c>
      <c r="P16" s="4"/>
      <c r="Q16" s="4"/>
      <c r="R16" s="4">
        <v>2</v>
      </c>
      <c r="S16" s="4"/>
    </row>
    <row r="17" spans="1:19" x14ac:dyDescent="0.3">
      <c r="A17" t="s">
        <v>262</v>
      </c>
      <c r="B17" s="34">
        <v>1716</v>
      </c>
      <c r="C17" s="4">
        <v>100</v>
      </c>
      <c r="D17" s="4">
        <v>85</v>
      </c>
      <c r="E17" s="4">
        <v>93</v>
      </c>
      <c r="F17" s="4">
        <v>96</v>
      </c>
      <c r="G17" s="4">
        <v>82</v>
      </c>
      <c r="H17" s="4">
        <v>100</v>
      </c>
      <c r="I17" s="4">
        <v>123</v>
      </c>
      <c r="J17" s="4">
        <v>120</v>
      </c>
      <c r="K17" s="4">
        <v>135</v>
      </c>
      <c r="L17" s="4">
        <v>105</v>
      </c>
      <c r="M17" s="4">
        <v>87</v>
      </c>
      <c r="N17" s="4">
        <v>90</v>
      </c>
      <c r="O17" s="4">
        <v>123</v>
      </c>
      <c r="P17" s="4">
        <v>91</v>
      </c>
      <c r="Q17" s="4">
        <v>126</v>
      </c>
      <c r="R17" s="4">
        <v>86</v>
      </c>
      <c r="S17" s="4">
        <v>74</v>
      </c>
    </row>
    <row r="18" spans="1:19" x14ac:dyDescent="0.3">
      <c r="A18" t="s">
        <v>264</v>
      </c>
      <c r="B18" s="34">
        <v>123</v>
      </c>
      <c r="C18" s="4">
        <v>7</v>
      </c>
      <c r="D18" s="4">
        <v>6</v>
      </c>
      <c r="E18" s="4">
        <v>6</v>
      </c>
      <c r="F18" s="4">
        <v>6</v>
      </c>
      <c r="G18" s="4">
        <v>6</v>
      </c>
      <c r="H18" s="4">
        <v>5</v>
      </c>
      <c r="I18" s="4">
        <v>9</v>
      </c>
      <c r="J18" s="4">
        <v>5</v>
      </c>
      <c r="K18" s="4">
        <v>7</v>
      </c>
      <c r="L18" s="4">
        <v>3</v>
      </c>
      <c r="M18" s="4">
        <v>5</v>
      </c>
      <c r="N18" s="4">
        <v>4</v>
      </c>
      <c r="O18" s="4">
        <v>10</v>
      </c>
      <c r="P18" s="4">
        <v>12</v>
      </c>
      <c r="Q18" s="4">
        <v>13</v>
      </c>
      <c r="R18" s="4">
        <v>7</v>
      </c>
      <c r="S18" s="4">
        <v>12</v>
      </c>
    </row>
    <row r="19" spans="1:19" ht="15" thickBot="1" x14ac:dyDescent="0.35">
      <c r="A19" t="s">
        <v>288</v>
      </c>
      <c r="B19" s="34">
        <v>3646</v>
      </c>
      <c r="C19" s="4">
        <v>180</v>
      </c>
      <c r="D19" s="4">
        <v>205</v>
      </c>
      <c r="E19" s="4">
        <v>214</v>
      </c>
      <c r="F19" s="4">
        <v>185</v>
      </c>
      <c r="G19" s="4">
        <v>203</v>
      </c>
      <c r="H19" s="4">
        <v>224</v>
      </c>
      <c r="I19" s="4">
        <v>227</v>
      </c>
      <c r="J19" s="4">
        <v>245</v>
      </c>
      <c r="K19" s="4">
        <v>254</v>
      </c>
      <c r="L19" s="4">
        <v>217</v>
      </c>
      <c r="M19" s="4">
        <v>189</v>
      </c>
      <c r="N19" s="4">
        <v>218</v>
      </c>
      <c r="O19" s="4">
        <v>246</v>
      </c>
      <c r="P19" s="4">
        <v>191</v>
      </c>
      <c r="Q19" s="4">
        <v>233</v>
      </c>
      <c r="R19" s="4">
        <v>207</v>
      </c>
      <c r="S19" s="4">
        <v>208</v>
      </c>
    </row>
    <row r="20" spans="1:19" s="38" customFormat="1" ht="15" thickBot="1" x14ac:dyDescent="0.35">
      <c r="A20" s="28" t="s">
        <v>284</v>
      </c>
      <c r="B20" s="51">
        <v>6464</v>
      </c>
      <c r="C20" s="51">
        <v>307</v>
      </c>
      <c r="D20" s="51">
        <v>357</v>
      </c>
      <c r="E20" s="51">
        <v>366</v>
      </c>
      <c r="F20" s="51">
        <v>359</v>
      </c>
      <c r="G20" s="51">
        <v>341</v>
      </c>
      <c r="H20" s="51">
        <v>370</v>
      </c>
      <c r="I20" s="51">
        <v>391</v>
      </c>
      <c r="J20" s="51">
        <v>374</v>
      </c>
      <c r="K20" s="51">
        <v>407</v>
      </c>
      <c r="L20" s="51">
        <v>380</v>
      </c>
      <c r="M20" s="51">
        <v>390</v>
      </c>
      <c r="N20" s="51">
        <v>409</v>
      </c>
      <c r="O20" s="51">
        <v>449</v>
      </c>
      <c r="P20" s="51">
        <v>455</v>
      </c>
      <c r="Q20" s="51">
        <v>406</v>
      </c>
      <c r="R20" s="51">
        <v>343</v>
      </c>
      <c r="S20" s="52">
        <v>360</v>
      </c>
    </row>
    <row r="21" spans="1:19" x14ac:dyDescent="0.3">
      <c r="A21" t="s">
        <v>289</v>
      </c>
      <c r="B21" s="35">
        <v>56.404701232910156</v>
      </c>
      <c r="C21" s="8">
        <v>58.631921824104239</v>
      </c>
      <c r="D21" s="8">
        <v>57.422969187675065</v>
      </c>
      <c r="E21" s="8">
        <v>58.469945355191257</v>
      </c>
      <c r="F21" s="8">
        <v>51.532033426183844</v>
      </c>
      <c r="G21" s="8">
        <v>59.530791788856305</v>
      </c>
      <c r="H21" s="8">
        <v>60.540540540540547</v>
      </c>
      <c r="I21" s="8">
        <v>58.056265984654729</v>
      </c>
      <c r="J21" s="8">
        <v>65.508021390374324</v>
      </c>
      <c r="K21" s="8">
        <v>62.40786240786241</v>
      </c>
      <c r="L21" s="8">
        <v>57.10526315789474</v>
      </c>
      <c r="M21" s="8">
        <v>48.46153846153846</v>
      </c>
      <c r="N21" s="8">
        <v>53.300733496332519</v>
      </c>
      <c r="O21" s="8">
        <v>54.788418708240542</v>
      </c>
      <c r="P21" s="8">
        <v>41.978021978021978</v>
      </c>
      <c r="Q21" s="8">
        <v>57.389162561576356</v>
      </c>
      <c r="R21" s="8">
        <v>60.349854227405253</v>
      </c>
      <c r="S21" s="8">
        <v>57.777777777777771</v>
      </c>
    </row>
    <row r="23" spans="1:19" x14ac:dyDescent="0.3">
      <c r="A23" s="69" t="s">
        <v>42</v>
      </c>
      <c r="B23" s="69"/>
      <c r="C23" s="69"/>
    </row>
    <row r="24" spans="1:19" x14ac:dyDescent="0.3">
      <c r="A24" s="5" t="s">
        <v>124</v>
      </c>
    </row>
  </sheetData>
  <mergeCells count="1">
    <mergeCell ref="A23:C2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E6DBB-A66C-4DA4-8D6C-505F791D9793}">
  <dimension ref="A1:L25"/>
  <sheetViews>
    <sheetView workbookViewId="0">
      <selection sqref="A1:L1"/>
    </sheetView>
  </sheetViews>
  <sheetFormatPr defaultRowHeight="14.4" x14ac:dyDescent="0.3"/>
  <cols>
    <col min="1" max="1" width="43.5546875" customWidth="1"/>
  </cols>
  <sheetData>
    <row r="1" spans="1:12" ht="18" x14ac:dyDescent="0.35">
      <c r="A1" s="66" t="s">
        <v>290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</row>
    <row r="2" spans="1:12" ht="15.6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3">
      <c r="A3" s="38" t="s">
        <v>291</v>
      </c>
      <c r="B3" s="36" t="s">
        <v>31</v>
      </c>
      <c r="C3" s="1" t="s">
        <v>23</v>
      </c>
      <c r="D3" s="1" t="s">
        <v>24</v>
      </c>
      <c r="E3" s="1" t="s">
        <v>25</v>
      </c>
      <c r="F3" s="1" t="s">
        <v>26</v>
      </c>
      <c r="G3" s="1" t="s">
        <v>27</v>
      </c>
      <c r="H3" s="1" t="s">
        <v>28</v>
      </c>
      <c r="I3" s="1" t="s">
        <v>29</v>
      </c>
      <c r="J3" s="1" t="s">
        <v>30</v>
      </c>
    </row>
    <row r="4" spans="1:12" x14ac:dyDescent="0.3">
      <c r="A4" t="s">
        <v>222</v>
      </c>
      <c r="B4" s="36">
        <v>40</v>
      </c>
      <c r="C4" s="1">
        <v>5</v>
      </c>
      <c r="D4" s="1">
        <v>5</v>
      </c>
      <c r="E4" s="1">
        <v>10</v>
      </c>
      <c r="F4" s="1">
        <v>2</v>
      </c>
      <c r="G4" s="1">
        <v>6</v>
      </c>
      <c r="H4" s="1">
        <v>4</v>
      </c>
      <c r="I4" s="1">
        <v>1</v>
      </c>
      <c r="J4" s="1">
        <v>7</v>
      </c>
    </row>
    <row r="5" spans="1:12" x14ac:dyDescent="0.3">
      <c r="A5" t="s">
        <v>225</v>
      </c>
      <c r="B5" s="36">
        <v>26</v>
      </c>
      <c r="C5" s="1">
        <v>4</v>
      </c>
      <c r="D5" s="1">
        <v>4</v>
      </c>
      <c r="E5" s="1">
        <v>3</v>
      </c>
      <c r="F5" s="1">
        <v>2</v>
      </c>
      <c r="G5" s="1">
        <v>2</v>
      </c>
      <c r="H5" s="1">
        <v>4</v>
      </c>
      <c r="I5" s="1">
        <v>4</v>
      </c>
      <c r="J5" s="1">
        <v>3</v>
      </c>
    </row>
    <row r="6" spans="1:12" x14ac:dyDescent="0.3">
      <c r="A6" t="s">
        <v>228</v>
      </c>
      <c r="B6" s="36">
        <v>12</v>
      </c>
      <c r="C6" s="1">
        <v>2</v>
      </c>
      <c r="D6" s="1"/>
      <c r="E6" s="1">
        <v>2</v>
      </c>
      <c r="F6" s="1">
        <v>2</v>
      </c>
      <c r="G6" s="1">
        <v>2</v>
      </c>
      <c r="H6" s="1">
        <v>2</v>
      </c>
      <c r="I6" s="1">
        <v>1</v>
      </c>
      <c r="J6" s="1">
        <v>1</v>
      </c>
    </row>
    <row r="7" spans="1:12" x14ac:dyDescent="0.3">
      <c r="A7" t="s">
        <v>231</v>
      </c>
      <c r="B7" s="36">
        <v>5</v>
      </c>
      <c r="C7" s="1"/>
      <c r="D7" s="1">
        <v>4</v>
      </c>
      <c r="E7" s="1"/>
      <c r="F7" s="1"/>
      <c r="G7" s="1"/>
      <c r="H7" s="1"/>
      <c r="I7" s="1"/>
      <c r="J7" s="1">
        <v>1</v>
      </c>
    </row>
    <row r="8" spans="1:12" x14ac:dyDescent="0.3">
      <c r="A8" t="s">
        <v>234</v>
      </c>
      <c r="B8" s="36">
        <v>17</v>
      </c>
      <c r="C8" s="1">
        <v>1</v>
      </c>
      <c r="D8" s="1">
        <v>1</v>
      </c>
      <c r="E8" s="1">
        <v>2</v>
      </c>
      <c r="F8" s="1"/>
      <c r="G8" s="1"/>
      <c r="H8" s="1">
        <v>6</v>
      </c>
      <c r="I8" s="1">
        <v>3</v>
      </c>
      <c r="J8" s="1">
        <v>4</v>
      </c>
    </row>
    <row r="9" spans="1:12" x14ac:dyDescent="0.3">
      <c r="A9" t="s">
        <v>237</v>
      </c>
      <c r="B9" s="36">
        <v>11</v>
      </c>
      <c r="C9" s="1">
        <v>2</v>
      </c>
      <c r="D9" s="1">
        <v>1</v>
      </c>
      <c r="E9" s="1">
        <v>2</v>
      </c>
      <c r="F9" s="1">
        <v>2</v>
      </c>
      <c r="G9" s="1"/>
      <c r="H9" s="1">
        <v>1</v>
      </c>
      <c r="I9" s="1">
        <v>1</v>
      </c>
      <c r="J9" s="1">
        <v>2</v>
      </c>
    </row>
    <row r="10" spans="1:12" x14ac:dyDescent="0.3">
      <c r="A10" t="s">
        <v>240</v>
      </c>
      <c r="B10" s="36">
        <v>1</v>
      </c>
      <c r="C10" s="1"/>
      <c r="D10" s="1"/>
      <c r="E10" s="1">
        <v>1</v>
      </c>
      <c r="F10" s="1"/>
      <c r="G10" s="1"/>
      <c r="H10" s="1"/>
      <c r="I10" s="1"/>
      <c r="J10" s="1"/>
    </row>
    <row r="11" spans="1:12" x14ac:dyDescent="0.3">
      <c r="A11" t="s">
        <v>243</v>
      </c>
      <c r="B11" s="36">
        <v>55</v>
      </c>
      <c r="C11" s="1">
        <v>3</v>
      </c>
      <c r="D11" s="1">
        <v>3</v>
      </c>
      <c r="E11" s="1">
        <v>7</v>
      </c>
      <c r="F11" s="1">
        <v>5</v>
      </c>
      <c r="G11" s="1">
        <v>8</v>
      </c>
      <c r="H11" s="1">
        <v>5</v>
      </c>
      <c r="I11" s="1">
        <v>12</v>
      </c>
      <c r="J11" s="1">
        <v>12</v>
      </c>
    </row>
    <row r="12" spans="1:12" x14ac:dyDescent="0.3">
      <c r="A12" t="s">
        <v>246</v>
      </c>
      <c r="B12" s="36">
        <v>170</v>
      </c>
      <c r="C12" s="1">
        <v>12</v>
      </c>
      <c r="D12" s="1">
        <v>14</v>
      </c>
      <c r="E12" s="1">
        <v>19</v>
      </c>
      <c r="F12" s="1">
        <v>20</v>
      </c>
      <c r="G12" s="1">
        <v>17</v>
      </c>
      <c r="H12" s="1">
        <v>28</v>
      </c>
      <c r="I12" s="1">
        <v>30</v>
      </c>
      <c r="J12" s="1">
        <v>30</v>
      </c>
    </row>
    <row r="13" spans="1:12" x14ac:dyDescent="0.3">
      <c r="A13" t="s">
        <v>249</v>
      </c>
      <c r="B13" s="36">
        <v>5</v>
      </c>
      <c r="C13" s="1"/>
      <c r="D13" s="1">
        <v>1</v>
      </c>
      <c r="E13" s="1"/>
      <c r="F13" s="1"/>
      <c r="G13" s="1"/>
      <c r="H13" s="1">
        <v>2</v>
      </c>
      <c r="I13" s="1"/>
      <c r="J13" s="1">
        <v>2</v>
      </c>
    </row>
    <row r="14" spans="1:12" x14ac:dyDescent="0.3">
      <c r="A14" t="s">
        <v>292</v>
      </c>
      <c r="B14" s="36">
        <v>1</v>
      </c>
      <c r="C14" s="1"/>
      <c r="D14" s="1"/>
      <c r="E14" s="1">
        <v>1</v>
      </c>
      <c r="F14" s="1"/>
      <c r="G14" s="1"/>
      <c r="H14" s="1"/>
      <c r="I14" s="1"/>
      <c r="J14" s="1"/>
    </row>
    <row r="15" spans="1:12" x14ac:dyDescent="0.3">
      <c r="A15" t="s">
        <v>252</v>
      </c>
      <c r="B15" s="36">
        <v>60</v>
      </c>
      <c r="C15" s="1">
        <v>1</v>
      </c>
      <c r="D15" s="1">
        <v>15</v>
      </c>
      <c r="E15" s="1">
        <v>8</v>
      </c>
      <c r="F15" s="1">
        <v>2</v>
      </c>
      <c r="G15" s="1">
        <v>11</v>
      </c>
      <c r="H15" s="1">
        <v>13</v>
      </c>
      <c r="I15" s="1">
        <v>2</v>
      </c>
      <c r="J15" s="1">
        <v>8</v>
      </c>
    </row>
    <row r="16" spans="1:12" x14ac:dyDescent="0.3">
      <c r="A16" t="s">
        <v>255</v>
      </c>
      <c r="B16" s="36">
        <v>4</v>
      </c>
      <c r="C16" s="1">
        <v>1</v>
      </c>
      <c r="D16" s="1"/>
      <c r="E16" s="1">
        <v>2</v>
      </c>
      <c r="F16" s="1"/>
      <c r="G16" s="1">
        <v>1</v>
      </c>
      <c r="H16" s="1"/>
      <c r="I16" s="1"/>
      <c r="J16" s="1"/>
    </row>
    <row r="17" spans="1:10" x14ac:dyDescent="0.3">
      <c r="A17" t="s">
        <v>258</v>
      </c>
      <c r="B17" s="36">
        <v>1</v>
      </c>
      <c r="C17" s="1"/>
      <c r="D17" s="1"/>
      <c r="E17" s="1"/>
      <c r="F17" s="1"/>
      <c r="G17" s="1"/>
      <c r="H17" s="1">
        <v>1</v>
      </c>
      <c r="I17" s="1"/>
      <c r="J17" s="1"/>
    </row>
    <row r="18" spans="1:10" x14ac:dyDescent="0.3">
      <c r="A18" t="s">
        <v>261</v>
      </c>
      <c r="B18" s="36">
        <v>10</v>
      </c>
      <c r="C18" s="1">
        <v>1</v>
      </c>
      <c r="D18" s="1"/>
      <c r="E18" s="1">
        <v>1</v>
      </c>
      <c r="F18" s="1">
        <v>3</v>
      </c>
      <c r="G18" s="1">
        <v>1</v>
      </c>
      <c r="H18" s="1">
        <v>1</v>
      </c>
      <c r="I18" s="1">
        <v>1</v>
      </c>
      <c r="J18" s="1">
        <v>2</v>
      </c>
    </row>
    <row r="19" spans="1:10" ht="15" thickBot="1" x14ac:dyDescent="0.35">
      <c r="A19" t="s">
        <v>293</v>
      </c>
      <c r="B19" s="36">
        <v>418</v>
      </c>
      <c r="C19" s="1">
        <v>32</v>
      </c>
      <c r="D19" s="1">
        <v>48</v>
      </c>
      <c r="E19" s="1">
        <v>58</v>
      </c>
      <c r="F19" s="1">
        <v>38</v>
      </c>
      <c r="G19" s="1">
        <v>48</v>
      </c>
      <c r="H19" s="1">
        <v>67</v>
      </c>
      <c r="I19" s="1">
        <v>55</v>
      </c>
      <c r="J19" s="1">
        <v>72</v>
      </c>
    </row>
    <row r="20" spans="1:10" ht="15" thickBot="1" x14ac:dyDescent="0.35">
      <c r="A20" s="28" t="s">
        <v>284</v>
      </c>
      <c r="B20" s="40">
        <v>3192</v>
      </c>
      <c r="C20" s="40">
        <v>380</v>
      </c>
      <c r="D20" s="40">
        <v>390</v>
      </c>
      <c r="E20" s="40">
        <v>409</v>
      </c>
      <c r="F20" s="40">
        <v>449</v>
      </c>
      <c r="G20" s="40">
        <v>455</v>
      </c>
      <c r="H20" s="40">
        <v>406</v>
      </c>
      <c r="I20" s="40">
        <v>343</v>
      </c>
      <c r="J20" s="41">
        <v>360</v>
      </c>
    </row>
    <row r="21" spans="1:10" x14ac:dyDescent="0.3">
      <c r="A21" t="s">
        <v>294</v>
      </c>
      <c r="B21" s="39">
        <v>13.095237731933594</v>
      </c>
      <c r="C21" s="16">
        <v>8.4210526315789469</v>
      </c>
      <c r="D21" s="16">
        <v>12.307692307692308</v>
      </c>
      <c r="E21" s="16">
        <v>14.180929095354522</v>
      </c>
      <c r="F21" s="16">
        <v>8.463251670378618</v>
      </c>
      <c r="G21" s="16">
        <v>10.549450549450549</v>
      </c>
      <c r="H21" s="16">
        <v>16.502463054187192</v>
      </c>
      <c r="I21" s="16">
        <v>16.034985422740526</v>
      </c>
      <c r="J21" s="16">
        <v>20</v>
      </c>
    </row>
    <row r="23" spans="1:10" x14ac:dyDescent="0.3">
      <c r="A23" s="69" t="s">
        <v>42</v>
      </c>
      <c r="B23" s="69"/>
      <c r="C23" s="69"/>
      <c r="D23" s="69"/>
    </row>
    <row r="24" spans="1:10" x14ac:dyDescent="0.3">
      <c r="A24" s="5" t="s">
        <v>295</v>
      </c>
    </row>
    <row r="25" spans="1:10" x14ac:dyDescent="0.3">
      <c r="A25" s="5" t="s">
        <v>124</v>
      </c>
    </row>
  </sheetData>
  <mergeCells count="2">
    <mergeCell ref="A1:L1"/>
    <mergeCell ref="A23:D2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1A4E0-1B04-4EC1-883B-3FBE1625CD5A}">
  <dimension ref="A1:N23"/>
  <sheetViews>
    <sheetView workbookViewId="0">
      <selection activeCell="G24" sqref="G24"/>
    </sheetView>
  </sheetViews>
  <sheetFormatPr defaultRowHeight="14.4" x14ac:dyDescent="0.3"/>
  <cols>
    <col min="1" max="1" width="33.88671875" customWidth="1"/>
    <col min="2" max="2" width="15.33203125" customWidth="1"/>
  </cols>
  <sheetData>
    <row r="1" spans="1:14" ht="18" x14ac:dyDescent="0.35">
      <c r="A1" s="66" t="s">
        <v>296</v>
      </c>
      <c r="B1" s="66"/>
      <c r="C1" s="66"/>
      <c r="D1" s="66"/>
      <c r="E1" s="66"/>
      <c r="F1" s="66"/>
      <c r="G1" s="66"/>
      <c r="H1" s="66"/>
      <c r="I1" s="66"/>
      <c r="J1" s="66"/>
      <c r="K1" s="66"/>
    </row>
    <row r="3" spans="1:14" x14ac:dyDescent="0.3">
      <c r="B3" s="36" t="s">
        <v>297</v>
      </c>
      <c r="C3" s="1" t="s">
        <v>14</v>
      </c>
      <c r="D3" s="1" t="s">
        <v>15</v>
      </c>
      <c r="E3" s="1" t="s">
        <v>16</v>
      </c>
      <c r="F3" s="1" t="s">
        <v>17</v>
      </c>
      <c r="G3" s="1" t="s">
        <v>18</v>
      </c>
      <c r="H3" s="1" t="s">
        <v>19</v>
      </c>
      <c r="I3" s="1" t="s">
        <v>20</v>
      </c>
      <c r="J3" s="1" t="s">
        <v>21</v>
      </c>
      <c r="K3" s="1" t="s">
        <v>22</v>
      </c>
      <c r="L3" s="1" t="s">
        <v>23</v>
      </c>
      <c r="M3" s="1" t="s">
        <v>24</v>
      </c>
    </row>
    <row r="4" spans="1:14" x14ac:dyDescent="0.3">
      <c r="A4" s="7" t="s">
        <v>2</v>
      </c>
      <c r="B4" s="36">
        <v>6292</v>
      </c>
      <c r="C4" s="1">
        <v>518</v>
      </c>
      <c r="D4" s="1">
        <v>581</v>
      </c>
      <c r="E4" s="1">
        <v>553</v>
      </c>
      <c r="F4" s="1">
        <v>539</v>
      </c>
      <c r="G4" s="1">
        <v>552</v>
      </c>
      <c r="H4" s="1">
        <v>531</v>
      </c>
      <c r="I4" s="1">
        <v>596</v>
      </c>
      <c r="J4" s="1">
        <v>544</v>
      </c>
      <c r="K4" s="1">
        <v>604</v>
      </c>
      <c r="L4" s="1">
        <v>614</v>
      </c>
      <c r="M4" s="1">
        <v>660</v>
      </c>
    </row>
    <row r="5" spans="1:14" x14ac:dyDescent="0.3">
      <c r="A5" s="7" t="s">
        <v>298</v>
      </c>
      <c r="B5" s="36">
        <v>1742</v>
      </c>
      <c r="C5" s="1">
        <v>163</v>
      </c>
      <c r="D5" s="1">
        <v>163</v>
      </c>
      <c r="E5" s="1">
        <v>169</v>
      </c>
      <c r="F5" s="1">
        <v>136</v>
      </c>
      <c r="G5" s="1">
        <v>140</v>
      </c>
      <c r="H5" s="1">
        <v>157</v>
      </c>
      <c r="I5" s="1">
        <v>159</v>
      </c>
      <c r="J5" s="1">
        <v>184</v>
      </c>
      <c r="K5" s="1">
        <v>158</v>
      </c>
      <c r="L5" s="1">
        <v>163</v>
      </c>
      <c r="M5" s="1">
        <v>150</v>
      </c>
    </row>
    <row r="6" spans="1:14" x14ac:dyDescent="0.3">
      <c r="A6" s="7" t="s">
        <v>6</v>
      </c>
      <c r="B6" s="36">
        <v>5616</v>
      </c>
      <c r="C6" s="1">
        <v>411</v>
      </c>
      <c r="D6" s="1">
        <v>504</v>
      </c>
      <c r="E6" s="1">
        <v>480</v>
      </c>
      <c r="F6" s="1">
        <v>479</v>
      </c>
      <c r="G6" s="1">
        <v>484</v>
      </c>
      <c r="H6" s="1">
        <v>474</v>
      </c>
      <c r="I6" s="1">
        <v>531</v>
      </c>
      <c r="J6" s="1">
        <v>512</v>
      </c>
      <c r="K6" s="1">
        <v>573</v>
      </c>
      <c r="L6" s="1">
        <v>567</v>
      </c>
      <c r="M6" s="1">
        <v>601</v>
      </c>
    </row>
    <row r="7" spans="1:14" x14ac:dyDescent="0.3">
      <c r="A7" s="7" t="s">
        <v>299</v>
      </c>
      <c r="B7" s="36">
        <v>1677</v>
      </c>
      <c r="C7" s="1">
        <v>151</v>
      </c>
      <c r="D7" s="1">
        <v>157</v>
      </c>
      <c r="E7" s="1">
        <v>158</v>
      </c>
      <c r="F7" s="1">
        <v>127</v>
      </c>
      <c r="G7" s="1">
        <v>139</v>
      </c>
      <c r="H7" s="1">
        <v>152</v>
      </c>
      <c r="I7" s="1">
        <v>153</v>
      </c>
      <c r="J7" s="1">
        <v>180</v>
      </c>
      <c r="K7" s="1">
        <v>153</v>
      </c>
      <c r="L7" s="1">
        <v>162</v>
      </c>
      <c r="M7" s="1">
        <v>145</v>
      </c>
    </row>
    <row r="8" spans="1:14" x14ac:dyDescent="0.3">
      <c r="B8" s="37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4" x14ac:dyDescent="0.3">
      <c r="A9" s="30" t="s">
        <v>300</v>
      </c>
      <c r="B9" s="42" t="s">
        <v>301</v>
      </c>
      <c r="C9" s="17">
        <v>2006</v>
      </c>
      <c r="D9" s="17">
        <v>2007</v>
      </c>
      <c r="E9" s="17">
        <v>2008</v>
      </c>
      <c r="F9" s="17">
        <v>2009</v>
      </c>
      <c r="G9" s="17">
        <v>2010</v>
      </c>
      <c r="H9" s="17">
        <v>2011</v>
      </c>
      <c r="I9" s="17">
        <v>2012</v>
      </c>
      <c r="J9" s="17">
        <v>2013</v>
      </c>
      <c r="K9" s="17">
        <v>2014</v>
      </c>
      <c r="L9" s="17">
        <v>2015</v>
      </c>
      <c r="M9" s="1">
        <v>2016</v>
      </c>
    </row>
    <row r="10" spans="1:14" x14ac:dyDescent="0.3">
      <c r="A10" s="30" t="s">
        <v>302</v>
      </c>
      <c r="B10" s="42">
        <f>SUM(C10:M10)</f>
        <v>6292</v>
      </c>
      <c r="C10" s="17">
        <v>518</v>
      </c>
      <c r="D10" s="17">
        <v>581</v>
      </c>
      <c r="E10" s="17">
        <v>553</v>
      </c>
      <c r="F10" s="17">
        <v>539</v>
      </c>
      <c r="G10" s="17">
        <v>552</v>
      </c>
      <c r="H10" s="17">
        <v>531</v>
      </c>
      <c r="I10" s="17">
        <v>596</v>
      </c>
      <c r="J10" s="17">
        <v>544</v>
      </c>
      <c r="K10" s="17">
        <v>604</v>
      </c>
      <c r="L10" s="17">
        <v>614</v>
      </c>
      <c r="M10" s="1">
        <v>660</v>
      </c>
    </row>
    <row r="11" spans="1:14" x14ac:dyDescent="0.3">
      <c r="A11" s="30" t="s">
        <v>6</v>
      </c>
      <c r="B11" s="42">
        <f>SUM(C11:M11)</f>
        <v>5616</v>
      </c>
      <c r="C11" s="17">
        <v>411</v>
      </c>
      <c r="D11" s="17">
        <v>504</v>
      </c>
      <c r="E11" s="17">
        <v>480</v>
      </c>
      <c r="F11" s="17">
        <v>479</v>
      </c>
      <c r="G11" s="17">
        <v>484</v>
      </c>
      <c r="H11" s="17">
        <v>474</v>
      </c>
      <c r="I11" s="17">
        <v>531</v>
      </c>
      <c r="J11" s="17">
        <v>512</v>
      </c>
      <c r="K11" s="17">
        <v>573</v>
      </c>
      <c r="L11" s="17">
        <v>567</v>
      </c>
      <c r="M11" s="1">
        <v>601</v>
      </c>
    </row>
    <row r="12" spans="1:14" x14ac:dyDescent="0.3">
      <c r="A12" s="30" t="s">
        <v>34</v>
      </c>
      <c r="B12" s="43">
        <f>SUM(B11/B10)</f>
        <v>0.8925619834710744</v>
      </c>
      <c r="C12" s="32">
        <v>0.79</v>
      </c>
      <c r="D12" s="32">
        <v>0.87</v>
      </c>
      <c r="E12" s="32">
        <v>0.87</v>
      </c>
      <c r="F12" s="32">
        <v>0.89</v>
      </c>
      <c r="G12" s="32">
        <v>0.88</v>
      </c>
      <c r="H12" s="32">
        <v>0.89</v>
      </c>
      <c r="I12" s="32">
        <v>0.89</v>
      </c>
      <c r="J12" s="32">
        <v>0.94</v>
      </c>
      <c r="K12" s="32">
        <v>0.95</v>
      </c>
      <c r="L12" s="32">
        <v>0.92</v>
      </c>
      <c r="M12" s="15">
        <v>88.851913452148438</v>
      </c>
      <c r="N12" s="29"/>
    </row>
    <row r="13" spans="1:14" x14ac:dyDescent="0.3">
      <c r="A13" s="30"/>
      <c r="B13" s="44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"/>
    </row>
    <row r="14" spans="1:14" x14ac:dyDescent="0.3">
      <c r="A14" s="7" t="s">
        <v>298</v>
      </c>
      <c r="B14" s="36">
        <v>1742</v>
      </c>
      <c r="C14" s="1">
        <v>163</v>
      </c>
      <c r="D14" s="1">
        <v>163</v>
      </c>
      <c r="E14" s="1">
        <v>169</v>
      </c>
      <c r="F14" s="1">
        <v>136</v>
      </c>
      <c r="G14" s="1">
        <v>140</v>
      </c>
      <c r="H14" s="1">
        <v>157</v>
      </c>
      <c r="I14" s="1">
        <v>159</v>
      </c>
      <c r="J14" s="1">
        <v>184</v>
      </c>
      <c r="K14" s="1">
        <v>158</v>
      </c>
      <c r="L14" s="1">
        <v>163</v>
      </c>
      <c r="M14" s="1">
        <v>150</v>
      </c>
    </row>
    <row r="15" spans="1:14" x14ac:dyDescent="0.3">
      <c r="A15" t="s">
        <v>303</v>
      </c>
      <c r="B15" s="45">
        <v>0.27685949206352234</v>
      </c>
      <c r="C15" s="31">
        <v>0.31467181444168091</v>
      </c>
      <c r="D15" s="31">
        <v>0.28055077791213989</v>
      </c>
      <c r="E15" s="31">
        <v>0.30560579895973206</v>
      </c>
      <c r="F15" s="31">
        <v>0.2523190975189209</v>
      </c>
      <c r="G15" s="31">
        <v>0.25362318754196167</v>
      </c>
      <c r="H15" s="31">
        <v>0.29566854238510132</v>
      </c>
      <c r="I15" s="31">
        <v>0.26677852869033813</v>
      </c>
      <c r="J15" s="31">
        <v>0.3382352888584137</v>
      </c>
      <c r="K15" s="31">
        <v>0.2615894079208374</v>
      </c>
      <c r="L15" s="31">
        <v>0.26547232270240784</v>
      </c>
      <c r="M15" s="31">
        <v>0.22727273404598236</v>
      </c>
    </row>
    <row r="16" spans="1:14" x14ac:dyDescent="0.3">
      <c r="B16" s="38"/>
    </row>
    <row r="17" spans="1:13" x14ac:dyDescent="0.3">
      <c r="A17" s="7" t="s">
        <v>6</v>
      </c>
      <c r="B17" s="36">
        <v>5616</v>
      </c>
      <c r="C17" s="1">
        <v>411</v>
      </c>
      <c r="D17" s="1">
        <v>504</v>
      </c>
      <c r="E17" s="1">
        <v>480</v>
      </c>
      <c r="F17" s="1">
        <v>479</v>
      </c>
      <c r="G17" s="1">
        <v>484</v>
      </c>
      <c r="H17" s="1">
        <v>474</v>
      </c>
      <c r="I17" s="1">
        <v>531</v>
      </c>
      <c r="J17" s="1">
        <v>512</v>
      </c>
      <c r="K17" s="1">
        <v>573</v>
      </c>
      <c r="L17" s="1">
        <v>567</v>
      </c>
      <c r="M17" s="1">
        <v>601</v>
      </c>
    </row>
    <row r="18" spans="1:13" x14ac:dyDescent="0.3">
      <c r="A18" t="s">
        <v>304</v>
      </c>
      <c r="B18" s="45">
        <v>0.89256197214126587</v>
      </c>
      <c r="C18" s="31">
        <v>0.79343628883361816</v>
      </c>
      <c r="D18" s="31">
        <v>0.8674699068069458</v>
      </c>
      <c r="E18" s="31">
        <v>0.86799275875091553</v>
      </c>
      <c r="F18" s="31">
        <v>0.88868272304534912</v>
      </c>
      <c r="G18" s="31">
        <v>0.87681162357330322</v>
      </c>
      <c r="H18" s="31">
        <v>0.89265537261962891</v>
      </c>
      <c r="I18" s="31">
        <v>0.89093959331512451</v>
      </c>
      <c r="J18" s="31">
        <v>0.94117647409439087</v>
      </c>
      <c r="K18" s="31">
        <v>0.94867551326751709</v>
      </c>
      <c r="L18" s="31">
        <v>0.92345279455184937</v>
      </c>
      <c r="M18" s="31">
        <v>0.91060608625411987</v>
      </c>
    </row>
    <row r="19" spans="1:13" x14ac:dyDescent="0.3">
      <c r="B19" s="38"/>
    </row>
    <row r="20" spans="1:13" x14ac:dyDescent="0.3">
      <c r="A20" s="7" t="s">
        <v>299</v>
      </c>
      <c r="B20" s="36">
        <v>1677</v>
      </c>
      <c r="C20" s="1">
        <v>151</v>
      </c>
      <c r="D20" s="1">
        <v>157</v>
      </c>
      <c r="E20" s="1">
        <v>158</v>
      </c>
      <c r="F20" s="1">
        <v>127</v>
      </c>
      <c r="G20" s="1">
        <v>139</v>
      </c>
      <c r="H20" s="1">
        <v>152</v>
      </c>
      <c r="I20" s="1">
        <v>153</v>
      </c>
      <c r="J20" s="1">
        <v>180</v>
      </c>
      <c r="K20" s="1">
        <v>153</v>
      </c>
      <c r="L20" s="1">
        <v>162</v>
      </c>
      <c r="M20" s="1">
        <v>145</v>
      </c>
    </row>
    <row r="21" spans="1:13" x14ac:dyDescent="0.3">
      <c r="A21" t="s">
        <v>305</v>
      </c>
      <c r="B21" s="45">
        <v>0.2986111044883728</v>
      </c>
      <c r="C21" s="31">
        <v>0.36739659309387207</v>
      </c>
      <c r="D21" s="31">
        <v>0.3115079402923584</v>
      </c>
      <c r="E21" s="31">
        <v>0.32916668057441711</v>
      </c>
      <c r="F21" s="31">
        <v>0.26513570547103882</v>
      </c>
      <c r="G21" s="31">
        <v>0.28719007968902588</v>
      </c>
      <c r="H21" s="31">
        <v>0.32067510485649109</v>
      </c>
      <c r="I21" s="31">
        <v>0.2881355881690979</v>
      </c>
      <c r="J21" s="31">
        <v>0.3515625</v>
      </c>
      <c r="K21" s="31">
        <v>0.26701569557189941</v>
      </c>
      <c r="L21" s="31">
        <v>0.28571429848670959</v>
      </c>
      <c r="M21" s="31">
        <v>0.24126455187797546</v>
      </c>
    </row>
    <row r="23" spans="1:13" x14ac:dyDescent="0.3">
      <c r="A23" s="69" t="s">
        <v>42</v>
      </c>
      <c r="B23" s="69"/>
    </row>
  </sheetData>
  <mergeCells count="2">
    <mergeCell ref="A1:K1"/>
    <mergeCell ref="A23:B23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8C623-E2DD-4674-9899-0BB71686E9D4}">
  <dimension ref="A1:K23"/>
  <sheetViews>
    <sheetView workbookViewId="0">
      <selection sqref="A1:K1"/>
    </sheetView>
  </sheetViews>
  <sheetFormatPr defaultRowHeight="14.4" x14ac:dyDescent="0.3"/>
  <cols>
    <col min="1" max="1" width="33.88671875" customWidth="1"/>
    <col min="2" max="2" width="22" style="38" customWidth="1"/>
  </cols>
  <sheetData>
    <row r="1" spans="1:11" ht="18" x14ac:dyDescent="0.35">
      <c r="A1" s="66" t="s">
        <v>306</v>
      </c>
      <c r="B1" s="66"/>
      <c r="C1" s="66"/>
      <c r="D1" s="66"/>
      <c r="E1" s="66"/>
      <c r="F1" s="66"/>
      <c r="G1" s="66"/>
      <c r="H1" s="66"/>
      <c r="I1" s="66"/>
      <c r="J1" s="66"/>
      <c r="K1" s="66"/>
    </row>
    <row r="3" spans="1:11" x14ac:dyDescent="0.3">
      <c r="B3" s="36" t="s">
        <v>297</v>
      </c>
      <c r="C3" s="1" t="s">
        <v>14</v>
      </c>
      <c r="D3" s="1" t="s">
        <v>15</v>
      </c>
      <c r="E3" s="1" t="s">
        <v>16</v>
      </c>
      <c r="F3" s="1" t="s">
        <v>17</v>
      </c>
      <c r="G3" s="1" t="s">
        <v>18</v>
      </c>
      <c r="H3" s="1" t="s">
        <v>19</v>
      </c>
      <c r="I3" s="1" t="s">
        <v>20</v>
      </c>
    </row>
    <row r="4" spans="1:11" x14ac:dyDescent="0.3">
      <c r="A4" s="7" t="s">
        <v>2</v>
      </c>
      <c r="B4" s="37">
        <v>3870</v>
      </c>
      <c r="C4" s="3">
        <v>518</v>
      </c>
      <c r="D4" s="3">
        <v>581</v>
      </c>
      <c r="E4" s="3">
        <v>553</v>
      </c>
      <c r="F4" s="3">
        <v>539</v>
      </c>
      <c r="G4" s="3">
        <v>552</v>
      </c>
      <c r="H4" s="3">
        <v>531</v>
      </c>
      <c r="I4" s="3">
        <v>596</v>
      </c>
    </row>
    <row r="5" spans="1:11" x14ac:dyDescent="0.3">
      <c r="A5" s="7" t="s">
        <v>307</v>
      </c>
      <c r="B5" s="37">
        <v>1354</v>
      </c>
      <c r="C5" s="3">
        <v>202</v>
      </c>
      <c r="D5" s="3">
        <v>208</v>
      </c>
      <c r="E5" s="3">
        <v>199</v>
      </c>
      <c r="F5" s="3">
        <v>184</v>
      </c>
      <c r="G5" s="3">
        <v>169</v>
      </c>
      <c r="H5" s="3">
        <v>202</v>
      </c>
      <c r="I5" s="3">
        <v>190</v>
      </c>
    </row>
    <row r="6" spans="1:11" x14ac:dyDescent="0.3">
      <c r="A6" s="7" t="s">
        <v>6</v>
      </c>
      <c r="B6" s="37">
        <v>3361</v>
      </c>
      <c r="C6" s="3">
        <v>410</v>
      </c>
      <c r="D6" s="3">
        <v>504</v>
      </c>
      <c r="E6" s="3">
        <v>479</v>
      </c>
      <c r="F6" s="3">
        <v>479</v>
      </c>
      <c r="G6" s="3">
        <v>484</v>
      </c>
      <c r="H6" s="3">
        <v>474</v>
      </c>
      <c r="I6" s="3">
        <v>531</v>
      </c>
    </row>
    <row r="7" spans="1:11" x14ac:dyDescent="0.3">
      <c r="A7" s="7" t="s">
        <v>308</v>
      </c>
      <c r="B7" s="37">
        <v>1282</v>
      </c>
      <c r="C7" s="3">
        <v>181</v>
      </c>
      <c r="D7" s="3">
        <v>199</v>
      </c>
      <c r="E7" s="3">
        <v>184</v>
      </c>
      <c r="F7" s="3">
        <v>173</v>
      </c>
      <c r="G7" s="3">
        <v>166</v>
      </c>
      <c r="H7" s="3">
        <v>196</v>
      </c>
      <c r="I7" s="3">
        <v>183</v>
      </c>
    </row>
    <row r="8" spans="1:11" x14ac:dyDescent="0.3">
      <c r="B8" s="34"/>
      <c r="C8" s="4"/>
      <c r="D8" s="4"/>
      <c r="E8" s="4"/>
      <c r="F8" s="4"/>
      <c r="G8" s="4"/>
      <c r="H8" s="4"/>
      <c r="I8" s="4"/>
    </row>
    <row r="9" spans="1:11" x14ac:dyDescent="0.3">
      <c r="A9" s="30" t="s">
        <v>300</v>
      </c>
      <c r="B9" s="48" t="s">
        <v>301</v>
      </c>
      <c r="C9" s="18">
        <v>2006</v>
      </c>
      <c r="D9" s="18">
        <v>2007</v>
      </c>
      <c r="E9" s="18">
        <v>2008</v>
      </c>
      <c r="F9" s="18">
        <v>2009</v>
      </c>
      <c r="G9" s="18">
        <v>2010</v>
      </c>
      <c r="H9" s="18">
        <v>2011</v>
      </c>
      <c r="I9" s="18">
        <v>2012</v>
      </c>
    </row>
    <row r="10" spans="1:11" x14ac:dyDescent="0.3">
      <c r="A10" s="30" t="s">
        <v>302</v>
      </c>
      <c r="B10" s="48">
        <f>SUM(C10:I10)</f>
        <v>3870</v>
      </c>
      <c r="C10" s="18">
        <v>518</v>
      </c>
      <c r="D10" s="18">
        <v>581</v>
      </c>
      <c r="E10" s="18">
        <v>553</v>
      </c>
      <c r="F10" s="18">
        <v>539</v>
      </c>
      <c r="G10" s="18">
        <v>552</v>
      </c>
      <c r="H10" s="18">
        <v>531</v>
      </c>
      <c r="I10" s="18">
        <v>596</v>
      </c>
    </row>
    <row r="11" spans="1:11" x14ac:dyDescent="0.3">
      <c r="A11" s="30" t="s">
        <v>6</v>
      </c>
      <c r="B11" s="37">
        <v>3361</v>
      </c>
      <c r="C11" s="3">
        <v>410</v>
      </c>
      <c r="D11" s="3">
        <v>504</v>
      </c>
      <c r="E11" s="3">
        <v>479</v>
      </c>
      <c r="F11" s="3">
        <v>479</v>
      </c>
      <c r="G11" s="3">
        <v>484</v>
      </c>
      <c r="H11" s="3">
        <v>474</v>
      </c>
      <c r="I11" s="3">
        <v>531</v>
      </c>
    </row>
    <row r="12" spans="1:11" x14ac:dyDescent="0.3">
      <c r="A12" s="30" t="s">
        <v>34</v>
      </c>
      <c r="B12" s="43">
        <f>SUM(B11/B10)</f>
        <v>0.86847545219638245</v>
      </c>
      <c r="C12" s="32">
        <v>0.79</v>
      </c>
      <c r="D12" s="32">
        <v>0.87</v>
      </c>
      <c r="E12" s="32">
        <v>0.87</v>
      </c>
      <c r="F12" s="32">
        <v>0.89</v>
      </c>
      <c r="G12" s="32">
        <v>0.88</v>
      </c>
      <c r="H12" s="32">
        <v>0.89</v>
      </c>
      <c r="I12" s="32">
        <v>0.89</v>
      </c>
      <c r="J12" s="29"/>
    </row>
    <row r="13" spans="1:11" x14ac:dyDescent="0.3">
      <c r="A13" s="30"/>
      <c r="B13" s="50"/>
      <c r="C13" s="49"/>
      <c r="D13" s="49"/>
      <c r="E13" s="49"/>
      <c r="F13" s="49"/>
      <c r="G13" s="49"/>
      <c r="H13" s="49"/>
      <c r="I13" s="49"/>
    </row>
    <row r="14" spans="1:11" x14ac:dyDescent="0.3">
      <c r="A14" s="7" t="s">
        <v>307</v>
      </c>
      <c r="B14" s="34">
        <v>1354</v>
      </c>
      <c r="C14" s="4">
        <v>202</v>
      </c>
      <c r="D14" s="4">
        <v>208</v>
      </c>
      <c r="E14" s="4">
        <v>199</v>
      </c>
      <c r="F14" s="4">
        <v>184</v>
      </c>
      <c r="G14" s="4">
        <v>169</v>
      </c>
      <c r="H14" s="4">
        <v>202</v>
      </c>
      <c r="I14" s="4">
        <v>190</v>
      </c>
    </row>
    <row r="15" spans="1:11" x14ac:dyDescent="0.3">
      <c r="A15" t="s">
        <v>309</v>
      </c>
      <c r="B15" s="54">
        <v>0.34987080097198486</v>
      </c>
      <c r="C15" s="53">
        <v>0.38996139168739319</v>
      </c>
      <c r="D15" s="53">
        <v>0.35800343751907349</v>
      </c>
      <c r="E15" s="53">
        <v>0.35985532402992249</v>
      </c>
      <c r="F15" s="53">
        <v>0.34137290716171265</v>
      </c>
      <c r="G15" s="53">
        <v>0.30615940690040588</v>
      </c>
      <c r="H15" s="53">
        <v>0.38041430711746216</v>
      </c>
      <c r="I15" s="53">
        <v>0.3187919557094574</v>
      </c>
    </row>
    <row r="16" spans="1:11" x14ac:dyDescent="0.3">
      <c r="B16" s="34"/>
      <c r="C16" s="4"/>
      <c r="D16" s="4"/>
      <c r="E16" s="4"/>
      <c r="F16" s="4"/>
      <c r="G16" s="4"/>
      <c r="H16" s="4"/>
      <c r="I16" s="4"/>
    </row>
    <row r="17" spans="1:9" x14ac:dyDescent="0.3">
      <c r="A17" s="7" t="s">
        <v>6</v>
      </c>
      <c r="B17" s="34">
        <v>3363</v>
      </c>
      <c r="C17" s="4">
        <v>411</v>
      </c>
      <c r="D17" s="4">
        <v>504</v>
      </c>
      <c r="E17" s="4">
        <v>480</v>
      </c>
      <c r="F17" s="4">
        <v>479</v>
      </c>
      <c r="G17" s="4">
        <v>484</v>
      </c>
      <c r="H17" s="4">
        <v>474</v>
      </c>
      <c r="I17" s="4">
        <v>531</v>
      </c>
    </row>
    <row r="18" spans="1:9" x14ac:dyDescent="0.3">
      <c r="A18" t="s">
        <v>304</v>
      </c>
      <c r="B18" s="54">
        <v>0.86847543716430664</v>
      </c>
      <c r="C18" s="53">
        <v>0.79150581359863281</v>
      </c>
      <c r="D18" s="53">
        <v>0.8674699068069458</v>
      </c>
      <c r="E18" s="53">
        <v>0.86618447303771973</v>
      </c>
      <c r="F18" s="53">
        <v>0.88868272304534912</v>
      </c>
      <c r="G18" s="53">
        <v>0.87681162357330322</v>
      </c>
      <c r="H18" s="53">
        <v>0.89265537261962891</v>
      </c>
      <c r="I18" s="53">
        <v>0.89093959331512451</v>
      </c>
    </row>
    <row r="19" spans="1:9" x14ac:dyDescent="0.3">
      <c r="B19" s="34"/>
      <c r="C19" s="4"/>
      <c r="D19" s="4"/>
      <c r="E19" s="4"/>
      <c r="F19" s="4"/>
      <c r="G19" s="4"/>
      <c r="H19" s="4"/>
      <c r="I19" s="4"/>
    </row>
    <row r="20" spans="1:9" x14ac:dyDescent="0.3">
      <c r="A20" s="7" t="s">
        <v>308</v>
      </c>
      <c r="B20" s="37">
        <v>1282</v>
      </c>
      <c r="C20" s="3">
        <v>181</v>
      </c>
      <c r="D20" s="3">
        <v>199</v>
      </c>
      <c r="E20" s="3">
        <v>184</v>
      </c>
      <c r="F20" s="3">
        <v>173</v>
      </c>
      <c r="G20" s="3">
        <v>166</v>
      </c>
      <c r="H20" s="3">
        <v>196</v>
      </c>
      <c r="I20" s="3">
        <v>183</v>
      </c>
    </row>
    <row r="21" spans="1:9" x14ac:dyDescent="0.3">
      <c r="A21" t="s">
        <v>310</v>
      </c>
      <c r="B21" s="54">
        <v>0.38143408298492432</v>
      </c>
      <c r="C21" s="53">
        <v>0.4414634108543396</v>
      </c>
      <c r="D21" s="53">
        <v>0.39484128355979919</v>
      </c>
      <c r="E21" s="53">
        <v>0.38413360714912415</v>
      </c>
      <c r="F21" s="53">
        <v>0.36116909980773926</v>
      </c>
      <c r="G21" s="53">
        <v>0.3429751992225647</v>
      </c>
      <c r="H21" s="53">
        <v>0.41350209712982178</v>
      </c>
      <c r="I21" s="53">
        <v>0.34463277459144592</v>
      </c>
    </row>
    <row r="23" spans="1:9" x14ac:dyDescent="0.3">
      <c r="A23" s="69" t="s">
        <v>42</v>
      </c>
      <c r="B23" s="69"/>
    </row>
  </sheetData>
  <mergeCells count="2">
    <mergeCell ref="A1:K1"/>
    <mergeCell ref="A23:B23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D0143-3596-4960-83EB-5207BDD057A1}">
  <dimension ref="A1:H43"/>
  <sheetViews>
    <sheetView workbookViewId="0">
      <selection sqref="A1:H1"/>
    </sheetView>
  </sheetViews>
  <sheetFormatPr defaultRowHeight="14.4" x14ac:dyDescent="0.3"/>
  <cols>
    <col min="1" max="1" width="25.6640625" customWidth="1"/>
    <col min="2" max="2" width="14.44140625" style="38" customWidth="1"/>
    <col min="3" max="3" width="16.88671875" customWidth="1"/>
    <col min="4" max="4" width="15.44140625" customWidth="1"/>
    <col min="5" max="5" width="19.44140625" customWidth="1"/>
  </cols>
  <sheetData>
    <row r="1" spans="1:8" ht="18" x14ac:dyDescent="0.35">
      <c r="A1" s="66" t="s">
        <v>311</v>
      </c>
      <c r="B1" s="66"/>
      <c r="C1" s="66"/>
      <c r="D1" s="66"/>
      <c r="E1" s="66"/>
      <c r="F1" s="66"/>
      <c r="G1" s="66"/>
      <c r="H1" s="66"/>
    </row>
    <row r="3" spans="1:8" ht="28.8" x14ac:dyDescent="0.3">
      <c r="A3" s="4" t="s">
        <v>47</v>
      </c>
      <c r="B3" s="36" t="s">
        <v>2</v>
      </c>
      <c r="C3" s="1" t="s">
        <v>312</v>
      </c>
      <c r="D3" s="1" t="s">
        <v>6</v>
      </c>
      <c r="E3" s="1" t="s">
        <v>313</v>
      </c>
    </row>
    <row r="4" spans="1:8" x14ac:dyDescent="0.3">
      <c r="A4" s="12" t="s">
        <v>187</v>
      </c>
      <c r="B4" s="37">
        <v>6292</v>
      </c>
      <c r="C4" s="3">
        <v>1742</v>
      </c>
      <c r="D4" s="3">
        <v>5616</v>
      </c>
      <c r="E4" s="3">
        <v>1677</v>
      </c>
    </row>
    <row r="5" spans="1:8" x14ac:dyDescent="0.3">
      <c r="A5" s="12"/>
      <c r="B5" s="34"/>
      <c r="C5" s="4"/>
      <c r="D5" s="4"/>
      <c r="E5" s="4"/>
    </row>
    <row r="6" spans="1:8" x14ac:dyDescent="0.3">
      <c r="A6" s="12" t="s">
        <v>48</v>
      </c>
      <c r="B6" s="37">
        <v>3255</v>
      </c>
      <c r="C6" s="3">
        <v>1014</v>
      </c>
      <c r="D6" s="3">
        <v>2916</v>
      </c>
      <c r="E6" s="3">
        <v>975</v>
      </c>
    </row>
    <row r="7" spans="1:8" x14ac:dyDescent="0.3">
      <c r="A7" s="12" t="s">
        <v>49</v>
      </c>
      <c r="B7" s="37">
        <v>21</v>
      </c>
      <c r="C7" s="3" t="s">
        <v>99</v>
      </c>
      <c r="D7" s="3">
        <v>17</v>
      </c>
      <c r="E7" s="3" t="s">
        <v>99</v>
      </c>
    </row>
    <row r="8" spans="1:8" x14ac:dyDescent="0.3">
      <c r="A8" s="12" t="s">
        <v>100</v>
      </c>
      <c r="B8" s="37">
        <v>1425</v>
      </c>
      <c r="C8" s="3">
        <v>253</v>
      </c>
      <c r="D8" s="3">
        <v>1247</v>
      </c>
      <c r="E8" s="3">
        <v>240</v>
      </c>
    </row>
    <row r="9" spans="1:8" x14ac:dyDescent="0.3">
      <c r="A9" s="12" t="s">
        <v>101</v>
      </c>
      <c r="B9" s="37">
        <v>72</v>
      </c>
      <c r="C9" s="3">
        <v>46</v>
      </c>
      <c r="D9" s="3">
        <v>61</v>
      </c>
      <c r="E9" s="3">
        <v>42</v>
      </c>
    </row>
    <row r="10" spans="1:8" x14ac:dyDescent="0.3">
      <c r="A10" s="12" t="s">
        <v>102</v>
      </c>
      <c r="B10" s="37">
        <v>293</v>
      </c>
      <c r="C10" s="3">
        <v>54</v>
      </c>
      <c r="D10" s="3">
        <v>264</v>
      </c>
      <c r="E10" s="3">
        <v>50</v>
      </c>
    </row>
    <row r="11" spans="1:8" x14ac:dyDescent="0.3">
      <c r="A11" s="12" t="s">
        <v>55</v>
      </c>
      <c r="B11" s="37">
        <v>1345</v>
      </c>
      <c r="C11" s="3">
        <v>624</v>
      </c>
      <c r="D11" s="3">
        <v>1234</v>
      </c>
      <c r="E11" s="3">
        <v>607</v>
      </c>
    </row>
    <row r="12" spans="1:8" x14ac:dyDescent="0.3">
      <c r="A12" s="12" t="s">
        <v>59</v>
      </c>
      <c r="B12" s="37">
        <v>99</v>
      </c>
      <c r="C12" s="3">
        <v>32</v>
      </c>
      <c r="D12" s="3">
        <v>93</v>
      </c>
      <c r="E12" s="3">
        <v>31</v>
      </c>
    </row>
    <row r="13" spans="1:8" x14ac:dyDescent="0.3">
      <c r="A13" s="12"/>
      <c r="B13" s="34"/>
      <c r="C13" s="4"/>
      <c r="D13" s="4"/>
      <c r="E13" s="4"/>
    </row>
    <row r="14" spans="1:8" x14ac:dyDescent="0.3">
      <c r="A14" s="12" t="s">
        <v>58</v>
      </c>
      <c r="B14" s="37">
        <v>3037</v>
      </c>
      <c r="C14" s="3">
        <v>728</v>
      </c>
      <c r="D14" s="3">
        <v>2700</v>
      </c>
      <c r="E14" s="3">
        <v>702</v>
      </c>
    </row>
    <row r="15" spans="1:8" x14ac:dyDescent="0.3">
      <c r="A15" s="12" t="s">
        <v>49</v>
      </c>
      <c r="B15" s="37">
        <v>29</v>
      </c>
      <c r="C15" s="3" t="s">
        <v>99</v>
      </c>
      <c r="D15" s="3">
        <v>23</v>
      </c>
      <c r="E15" s="3" t="s">
        <v>99</v>
      </c>
    </row>
    <row r="16" spans="1:8" x14ac:dyDescent="0.3">
      <c r="A16" s="12" t="s">
        <v>100</v>
      </c>
      <c r="B16" s="37">
        <v>1256</v>
      </c>
      <c r="C16" s="3">
        <v>125</v>
      </c>
      <c r="D16" s="3">
        <v>1086</v>
      </c>
      <c r="E16" s="3">
        <v>118</v>
      </c>
    </row>
    <row r="17" spans="1:5" x14ac:dyDescent="0.3">
      <c r="A17" s="12" t="s">
        <v>101</v>
      </c>
      <c r="B17" s="37">
        <v>68</v>
      </c>
      <c r="C17" s="3">
        <v>32</v>
      </c>
      <c r="D17" s="3">
        <v>61</v>
      </c>
      <c r="E17" s="3">
        <v>31</v>
      </c>
    </row>
    <row r="18" spans="1:5" x14ac:dyDescent="0.3">
      <c r="A18" s="12" t="s">
        <v>102</v>
      </c>
      <c r="B18" s="37">
        <v>233</v>
      </c>
      <c r="C18" s="3">
        <v>33</v>
      </c>
      <c r="D18" s="3">
        <v>209</v>
      </c>
      <c r="E18" s="3">
        <v>32</v>
      </c>
    </row>
    <row r="19" spans="1:5" x14ac:dyDescent="0.3">
      <c r="A19" s="12" t="s">
        <v>55</v>
      </c>
      <c r="B19" s="37">
        <v>1378</v>
      </c>
      <c r="C19" s="3">
        <v>509</v>
      </c>
      <c r="D19" s="3">
        <v>1253</v>
      </c>
      <c r="E19" s="3">
        <v>494</v>
      </c>
    </row>
    <row r="20" spans="1:5" x14ac:dyDescent="0.3">
      <c r="A20" s="12" t="s">
        <v>59</v>
      </c>
      <c r="B20" s="37">
        <v>73</v>
      </c>
      <c r="C20" s="3">
        <v>25</v>
      </c>
      <c r="D20" s="3">
        <v>68</v>
      </c>
      <c r="E20" s="3">
        <v>24</v>
      </c>
    </row>
    <row r="21" spans="1:5" x14ac:dyDescent="0.3">
      <c r="B21" s="34"/>
      <c r="C21" s="4"/>
      <c r="D21" s="4"/>
      <c r="E21" s="4"/>
    </row>
    <row r="22" spans="1:5" ht="28.8" x14ac:dyDescent="0.3">
      <c r="A22" s="18" t="s">
        <v>47</v>
      </c>
      <c r="B22" s="36" t="s">
        <v>2</v>
      </c>
      <c r="C22" s="1" t="s">
        <v>314</v>
      </c>
      <c r="D22" s="1" t="s">
        <v>315</v>
      </c>
      <c r="E22" s="1" t="s">
        <v>316</v>
      </c>
    </row>
    <row r="23" spans="1:5" x14ac:dyDescent="0.3">
      <c r="A23" s="12" t="s">
        <v>187</v>
      </c>
      <c r="B23" s="34">
        <v>6292</v>
      </c>
      <c r="C23" s="55">
        <v>27.685951232910156</v>
      </c>
      <c r="D23" s="55">
        <v>89.256195068359375</v>
      </c>
      <c r="E23" s="55">
        <v>29.861110687255859</v>
      </c>
    </row>
    <row r="24" spans="1:5" x14ac:dyDescent="0.3">
      <c r="A24" s="12"/>
      <c r="B24" s="34"/>
      <c r="C24" s="56"/>
      <c r="D24" s="56"/>
      <c r="E24" s="56"/>
    </row>
    <row r="25" spans="1:5" x14ac:dyDescent="0.3">
      <c r="A25" s="12" t="s">
        <v>48</v>
      </c>
      <c r="B25" s="34">
        <v>3255</v>
      </c>
      <c r="C25" s="55">
        <v>31.152072906494141</v>
      </c>
      <c r="D25" s="55">
        <v>89.585250854492188</v>
      </c>
      <c r="E25" s="55">
        <v>33.436214447021484</v>
      </c>
    </row>
    <row r="26" spans="1:5" x14ac:dyDescent="0.3">
      <c r="A26" s="12" t="s">
        <v>49</v>
      </c>
      <c r="B26" s="34">
        <v>21</v>
      </c>
      <c r="C26" s="55" t="s">
        <v>99</v>
      </c>
      <c r="D26" s="55">
        <v>80.952377319335938</v>
      </c>
      <c r="E26" s="55" t="s">
        <v>99</v>
      </c>
    </row>
    <row r="27" spans="1:5" x14ac:dyDescent="0.3">
      <c r="A27" s="12" t="s">
        <v>100</v>
      </c>
      <c r="B27" s="34">
        <v>1425</v>
      </c>
      <c r="C27" s="55">
        <v>17.754386901855469</v>
      </c>
      <c r="D27" s="55">
        <v>87.508773803710938</v>
      </c>
      <c r="E27" s="55">
        <v>19.246191024780273</v>
      </c>
    </row>
    <row r="28" spans="1:5" x14ac:dyDescent="0.3">
      <c r="A28" s="12" t="s">
        <v>101</v>
      </c>
      <c r="B28" s="34">
        <v>72</v>
      </c>
      <c r="C28" s="55">
        <v>63.888889312744141</v>
      </c>
      <c r="D28" s="55">
        <v>84.722221374511719</v>
      </c>
      <c r="E28" s="55">
        <v>68.852462768554688</v>
      </c>
    </row>
    <row r="29" spans="1:5" x14ac:dyDescent="0.3">
      <c r="A29" s="12" t="s">
        <v>102</v>
      </c>
      <c r="B29" s="34">
        <v>293</v>
      </c>
      <c r="C29" s="55">
        <v>18.430034637451172</v>
      </c>
      <c r="D29" s="55">
        <v>90.102386474609375</v>
      </c>
      <c r="E29" s="55">
        <v>18.939393997192383</v>
      </c>
    </row>
    <row r="30" spans="1:5" x14ac:dyDescent="0.3">
      <c r="A30" s="12" t="s">
        <v>55</v>
      </c>
      <c r="B30" s="34">
        <v>1345</v>
      </c>
      <c r="C30" s="55">
        <v>46.394050598144531</v>
      </c>
      <c r="D30" s="55">
        <v>91.747215270996094</v>
      </c>
      <c r="E30" s="55">
        <v>49.189628601074219</v>
      </c>
    </row>
    <row r="31" spans="1:5" x14ac:dyDescent="0.3">
      <c r="A31" s="12" t="s">
        <v>59</v>
      </c>
      <c r="B31" s="34">
        <v>99</v>
      </c>
      <c r="C31" s="55">
        <v>32.323230743408203</v>
      </c>
      <c r="D31" s="55">
        <v>93.93939208984375</v>
      </c>
      <c r="E31" s="55">
        <v>33.333332061767578</v>
      </c>
    </row>
    <row r="32" spans="1:5" x14ac:dyDescent="0.3">
      <c r="A32" s="12"/>
      <c r="B32" s="34"/>
      <c r="C32" s="56"/>
      <c r="D32" s="56"/>
      <c r="E32" s="56"/>
    </row>
    <row r="33" spans="1:6" x14ac:dyDescent="0.3">
      <c r="A33" s="12" t="s">
        <v>58</v>
      </c>
      <c r="B33" s="34">
        <v>3037</v>
      </c>
      <c r="C33" s="55">
        <v>23.971023559570313</v>
      </c>
      <c r="D33" s="55">
        <v>88.903526306152344</v>
      </c>
      <c r="E33" s="55">
        <v>26</v>
      </c>
    </row>
    <row r="34" spans="1:6" x14ac:dyDescent="0.3">
      <c r="A34" s="12" t="s">
        <v>49</v>
      </c>
      <c r="B34" s="34">
        <v>29</v>
      </c>
      <c r="C34" s="55" t="s">
        <v>99</v>
      </c>
      <c r="D34" s="55">
        <v>79.310348510742188</v>
      </c>
      <c r="E34" s="55" t="s">
        <v>99</v>
      </c>
    </row>
    <row r="35" spans="1:6" x14ac:dyDescent="0.3">
      <c r="A35" s="12" t="s">
        <v>100</v>
      </c>
      <c r="B35" s="34">
        <v>1256</v>
      </c>
      <c r="C35" s="55">
        <v>9.9522294998168945</v>
      </c>
      <c r="D35" s="55">
        <v>86.4649658203125</v>
      </c>
      <c r="E35" s="55">
        <v>10.865561485290527</v>
      </c>
    </row>
    <row r="36" spans="1:6" x14ac:dyDescent="0.3">
      <c r="A36" s="12" t="s">
        <v>101</v>
      </c>
      <c r="B36" s="34">
        <v>68</v>
      </c>
      <c r="C36" s="55">
        <v>47.058822631835938</v>
      </c>
      <c r="D36" s="55">
        <v>89.705879211425781</v>
      </c>
      <c r="E36" s="55">
        <v>50.819671630859375</v>
      </c>
    </row>
    <row r="37" spans="1:6" x14ac:dyDescent="0.3">
      <c r="A37" s="12" t="s">
        <v>102</v>
      </c>
      <c r="B37" s="34">
        <v>233</v>
      </c>
      <c r="C37" s="55">
        <v>14.163089752197266</v>
      </c>
      <c r="D37" s="55">
        <v>89.699569702148438</v>
      </c>
      <c r="E37" s="55">
        <v>15.311004638671875</v>
      </c>
    </row>
    <row r="38" spans="1:6" x14ac:dyDescent="0.3">
      <c r="A38" s="12" t="s">
        <v>55</v>
      </c>
      <c r="B38" s="34">
        <v>1378</v>
      </c>
      <c r="C38" s="55">
        <v>36.937591552734375</v>
      </c>
      <c r="D38" s="55">
        <v>90.928878784179688</v>
      </c>
      <c r="E38" s="55">
        <v>39.425380706787109</v>
      </c>
    </row>
    <row r="39" spans="1:6" x14ac:dyDescent="0.3">
      <c r="A39" s="12" t="s">
        <v>59</v>
      </c>
      <c r="B39" s="34">
        <v>73</v>
      </c>
      <c r="C39" s="55">
        <v>34.246574401855469</v>
      </c>
      <c r="D39" s="55">
        <v>93.150688171386719</v>
      </c>
      <c r="E39" s="55">
        <v>35.294116973876953</v>
      </c>
    </row>
    <row r="41" spans="1:6" x14ac:dyDescent="0.3">
      <c r="A41" s="69" t="s">
        <v>42</v>
      </c>
      <c r="B41" s="69"/>
      <c r="C41" s="69"/>
      <c r="D41" s="69"/>
      <c r="E41" s="69"/>
      <c r="F41" s="69"/>
    </row>
    <row r="42" spans="1:6" x14ac:dyDescent="0.3">
      <c r="A42" s="67" t="s">
        <v>52</v>
      </c>
      <c r="B42" s="67"/>
      <c r="C42" s="67"/>
      <c r="D42" s="67"/>
      <c r="E42" s="67"/>
      <c r="F42" s="67"/>
    </row>
    <row r="43" spans="1:6" x14ac:dyDescent="0.3">
      <c r="A43" s="5" t="s">
        <v>122</v>
      </c>
    </row>
  </sheetData>
  <mergeCells count="3">
    <mergeCell ref="A1:H1"/>
    <mergeCell ref="A41:F41"/>
    <mergeCell ref="A42:F4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B2B85-9B97-40D9-88CD-466640A7127C}">
  <dimension ref="A1:H43"/>
  <sheetViews>
    <sheetView topLeftCell="A14" workbookViewId="0">
      <selection activeCell="G31" sqref="G31"/>
    </sheetView>
  </sheetViews>
  <sheetFormatPr defaultRowHeight="14.4" x14ac:dyDescent="0.3"/>
  <cols>
    <col min="1" max="1" width="25.6640625" customWidth="1"/>
    <col min="2" max="2" width="14.44140625" style="38" customWidth="1"/>
    <col min="3" max="3" width="16.88671875" customWidth="1"/>
    <col min="4" max="4" width="15.44140625" customWidth="1"/>
    <col min="5" max="5" width="19.44140625" customWidth="1"/>
  </cols>
  <sheetData>
    <row r="1" spans="1:8" ht="18" x14ac:dyDescent="0.35">
      <c r="A1" s="66" t="s">
        <v>317</v>
      </c>
      <c r="B1" s="66"/>
      <c r="C1" s="66"/>
      <c r="D1" s="66"/>
      <c r="E1" s="66"/>
      <c r="F1" s="66"/>
      <c r="G1" s="66"/>
      <c r="H1" s="66"/>
    </row>
    <row r="3" spans="1:8" ht="28.8" x14ac:dyDescent="0.3">
      <c r="A3" s="4" t="s">
        <v>47</v>
      </c>
      <c r="B3" s="36" t="s">
        <v>2</v>
      </c>
      <c r="C3" s="1" t="s">
        <v>318</v>
      </c>
      <c r="D3" s="1" t="s">
        <v>6</v>
      </c>
      <c r="E3" s="1" t="s">
        <v>319</v>
      </c>
    </row>
    <row r="4" spans="1:8" s="38" customFormat="1" x14ac:dyDescent="0.3">
      <c r="A4" s="5" t="s">
        <v>187</v>
      </c>
      <c r="B4" s="37">
        <v>3870</v>
      </c>
      <c r="C4" s="37">
        <v>1354</v>
      </c>
      <c r="D4" s="37">
        <v>3361</v>
      </c>
      <c r="E4" s="37">
        <v>1282</v>
      </c>
    </row>
    <row r="5" spans="1:8" x14ac:dyDescent="0.3">
      <c r="A5" s="12"/>
      <c r="B5" s="34"/>
      <c r="C5" s="4"/>
      <c r="D5" s="4"/>
      <c r="E5" s="4"/>
    </row>
    <row r="6" spans="1:8" x14ac:dyDescent="0.3">
      <c r="A6" s="12" t="s">
        <v>48</v>
      </c>
      <c r="B6" s="37">
        <v>1978</v>
      </c>
      <c r="C6" s="3">
        <v>765</v>
      </c>
      <c r="D6" s="3">
        <v>1727</v>
      </c>
      <c r="E6" s="3">
        <v>723</v>
      </c>
    </row>
    <row r="7" spans="1:8" x14ac:dyDescent="0.3">
      <c r="A7" s="12" t="s">
        <v>49</v>
      </c>
      <c r="B7" s="37">
        <v>11</v>
      </c>
      <c r="C7" s="3" t="s">
        <v>99</v>
      </c>
      <c r="D7" s="3">
        <v>8</v>
      </c>
      <c r="E7" s="3" t="s">
        <v>99</v>
      </c>
    </row>
    <row r="8" spans="1:8" x14ac:dyDescent="0.3">
      <c r="A8" s="12" t="s">
        <v>100</v>
      </c>
      <c r="B8" s="37">
        <v>885</v>
      </c>
      <c r="C8" s="3">
        <v>204</v>
      </c>
      <c r="D8" s="3">
        <v>751</v>
      </c>
      <c r="E8" s="3">
        <v>190</v>
      </c>
    </row>
    <row r="9" spans="1:8" x14ac:dyDescent="0.3">
      <c r="A9" s="12" t="s">
        <v>101</v>
      </c>
      <c r="B9" s="37">
        <v>39</v>
      </c>
      <c r="C9" s="3">
        <v>29</v>
      </c>
      <c r="D9" s="3">
        <v>30</v>
      </c>
      <c r="E9" s="3">
        <v>24</v>
      </c>
    </row>
    <row r="10" spans="1:8" x14ac:dyDescent="0.3">
      <c r="A10" s="12" t="s">
        <v>102</v>
      </c>
      <c r="B10" s="37">
        <v>155</v>
      </c>
      <c r="C10" s="3">
        <v>40</v>
      </c>
      <c r="D10" s="3">
        <v>135</v>
      </c>
      <c r="E10" s="3">
        <v>38</v>
      </c>
    </row>
    <row r="11" spans="1:8" x14ac:dyDescent="0.3">
      <c r="A11" s="12" t="s">
        <v>55</v>
      </c>
      <c r="B11" s="37">
        <v>862</v>
      </c>
      <c r="C11" s="3">
        <v>476</v>
      </c>
      <c r="D11" s="3">
        <v>777</v>
      </c>
      <c r="E11" s="3">
        <v>455</v>
      </c>
    </row>
    <row r="12" spans="1:8" x14ac:dyDescent="0.3">
      <c r="A12" s="12" t="s">
        <v>59</v>
      </c>
      <c r="B12" s="37">
        <v>26</v>
      </c>
      <c r="C12" s="3">
        <v>12</v>
      </c>
      <c r="D12" s="3">
        <v>26</v>
      </c>
      <c r="E12" s="3">
        <v>12</v>
      </c>
    </row>
    <row r="13" spans="1:8" x14ac:dyDescent="0.3">
      <c r="A13" s="12"/>
      <c r="B13" s="34"/>
      <c r="C13" s="4"/>
      <c r="D13" s="4"/>
      <c r="E13" s="4"/>
    </row>
    <row r="14" spans="1:8" x14ac:dyDescent="0.3">
      <c r="A14" s="12" t="s">
        <v>58</v>
      </c>
      <c r="B14" s="37">
        <v>1892</v>
      </c>
      <c r="C14" s="3">
        <v>589</v>
      </c>
      <c r="D14" s="3">
        <v>1634</v>
      </c>
      <c r="E14" s="3">
        <v>559</v>
      </c>
    </row>
    <row r="15" spans="1:8" x14ac:dyDescent="0.3">
      <c r="A15" s="12" t="s">
        <v>49</v>
      </c>
      <c r="B15" s="37">
        <v>15</v>
      </c>
      <c r="C15" s="3" t="s">
        <v>99</v>
      </c>
      <c r="D15" s="3">
        <v>11</v>
      </c>
      <c r="E15" s="3" t="s">
        <v>99</v>
      </c>
    </row>
    <row r="16" spans="1:8" x14ac:dyDescent="0.3">
      <c r="A16" s="12" t="s">
        <v>100</v>
      </c>
      <c r="B16" s="37">
        <v>823</v>
      </c>
      <c r="C16" s="3">
        <v>118</v>
      </c>
      <c r="D16" s="3">
        <v>692</v>
      </c>
      <c r="E16" s="3">
        <v>110</v>
      </c>
    </row>
    <row r="17" spans="1:5" x14ac:dyDescent="0.3">
      <c r="A17" s="12" t="s">
        <v>101</v>
      </c>
      <c r="B17" s="37">
        <v>43</v>
      </c>
      <c r="C17" s="3">
        <v>24</v>
      </c>
      <c r="D17" s="3">
        <v>38</v>
      </c>
      <c r="E17" s="3">
        <v>23</v>
      </c>
    </row>
    <row r="18" spans="1:5" x14ac:dyDescent="0.3">
      <c r="A18" s="12" t="s">
        <v>102</v>
      </c>
      <c r="B18" s="37">
        <v>122</v>
      </c>
      <c r="C18" s="3">
        <v>25</v>
      </c>
      <c r="D18" s="3">
        <v>104</v>
      </c>
      <c r="E18" s="3">
        <v>23</v>
      </c>
    </row>
    <row r="19" spans="1:5" x14ac:dyDescent="0.3">
      <c r="A19" s="12" t="s">
        <v>55</v>
      </c>
      <c r="B19" s="37">
        <v>872</v>
      </c>
      <c r="C19" s="3">
        <v>410</v>
      </c>
      <c r="D19" s="3">
        <v>775</v>
      </c>
      <c r="E19" s="3">
        <v>393</v>
      </c>
    </row>
    <row r="20" spans="1:5" x14ac:dyDescent="0.3">
      <c r="A20" s="12" t="s">
        <v>59</v>
      </c>
      <c r="B20" s="37">
        <v>17</v>
      </c>
      <c r="C20" s="3">
        <v>8</v>
      </c>
      <c r="D20" s="3">
        <v>14</v>
      </c>
      <c r="E20" s="3">
        <v>7</v>
      </c>
    </row>
    <row r="21" spans="1:5" x14ac:dyDescent="0.3">
      <c r="B21" s="34"/>
      <c r="C21" s="4"/>
      <c r="D21" s="4"/>
      <c r="E21" s="4"/>
    </row>
    <row r="22" spans="1:5" ht="28.8" x14ac:dyDescent="0.3">
      <c r="A22" s="18" t="s">
        <v>47</v>
      </c>
      <c r="B22" s="36" t="s">
        <v>2</v>
      </c>
      <c r="C22" s="1" t="s">
        <v>320</v>
      </c>
      <c r="D22" s="1" t="s">
        <v>315</v>
      </c>
      <c r="E22" s="1" t="s">
        <v>321</v>
      </c>
    </row>
    <row r="23" spans="1:5" s="38" customFormat="1" x14ac:dyDescent="0.3">
      <c r="A23" s="5" t="s">
        <v>187</v>
      </c>
      <c r="B23" s="37">
        <v>3870</v>
      </c>
      <c r="C23" s="47">
        <v>34.987079620361328</v>
      </c>
      <c r="D23" s="47">
        <v>86.847541809082031</v>
      </c>
      <c r="E23" s="47">
        <v>38.143409729003906</v>
      </c>
    </row>
    <row r="24" spans="1:5" x14ac:dyDescent="0.3">
      <c r="A24" s="12"/>
      <c r="B24" s="34"/>
      <c r="C24" s="8"/>
      <c r="D24" s="8"/>
      <c r="E24" s="8"/>
    </row>
    <row r="25" spans="1:5" x14ac:dyDescent="0.3">
      <c r="A25" s="12" t="s">
        <v>48</v>
      </c>
      <c r="B25" s="37">
        <v>1978</v>
      </c>
      <c r="C25" s="15">
        <v>38.675430297851563</v>
      </c>
      <c r="D25" s="15">
        <v>87.310417175292969</v>
      </c>
      <c r="E25" s="15">
        <v>41.864505767822266</v>
      </c>
    </row>
    <row r="26" spans="1:5" x14ac:dyDescent="0.3">
      <c r="A26" s="12" t="s">
        <v>49</v>
      </c>
      <c r="B26" s="37">
        <v>11</v>
      </c>
      <c r="C26" s="15" t="s">
        <v>99</v>
      </c>
      <c r="D26" s="15">
        <v>72.727272033691406</v>
      </c>
      <c r="E26" s="15" t="s">
        <v>99</v>
      </c>
    </row>
    <row r="27" spans="1:5" x14ac:dyDescent="0.3">
      <c r="A27" s="12" t="s">
        <v>100</v>
      </c>
      <c r="B27" s="37">
        <v>885</v>
      </c>
      <c r="C27" s="15">
        <v>23.050848007202148</v>
      </c>
      <c r="D27" s="15">
        <v>84.858757019042969</v>
      </c>
      <c r="E27" s="15">
        <v>25.299600601196289</v>
      </c>
    </row>
    <row r="28" spans="1:5" x14ac:dyDescent="0.3">
      <c r="A28" s="12" t="s">
        <v>101</v>
      </c>
      <c r="B28" s="37">
        <v>39</v>
      </c>
      <c r="C28" s="15">
        <v>74.358970642089844</v>
      </c>
      <c r="D28" s="15">
        <v>76.923080444335938</v>
      </c>
      <c r="E28" s="15">
        <v>80</v>
      </c>
    </row>
    <row r="29" spans="1:5" x14ac:dyDescent="0.3">
      <c r="A29" s="12" t="s">
        <v>102</v>
      </c>
      <c r="B29" s="37">
        <v>155</v>
      </c>
      <c r="C29" s="15">
        <v>25.806451797485352</v>
      </c>
      <c r="D29" s="15">
        <v>87.096771240234375</v>
      </c>
      <c r="E29" s="15">
        <v>28.148147583007813</v>
      </c>
    </row>
    <row r="30" spans="1:5" x14ac:dyDescent="0.3">
      <c r="A30" s="12" t="s">
        <v>55</v>
      </c>
      <c r="B30" s="37">
        <v>862</v>
      </c>
      <c r="C30" s="15">
        <v>55.220417022705078</v>
      </c>
      <c r="D30" s="15">
        <v>90.139213562011719</v>
      </c>
      <c r="E30" s="15">
        <v>58.558559417724609</v>
      </c>
    </row>
    <row r="31" spans="1:5" x14ac:dyDescent="0.3">
      <c r="A31" s="12" t="s">
        <v>59</v>
      </c>
      <c r="B31" s="37">
        <v>26</v>
      </c>
      <c r="C31" s="15">
        <v>46.153846740722656</v>
      </c>
      <c r="D31" s="15">
        <v>100</v>
      </c>
      <c r="E31" s="15">
        <v>46.153846740722656</v>
      </c>
    </row>
    <row r="32" spans="1:5" x14ac:dyDescent="0.3">
      <c r="A32" s="12"/>
      <c r="B32" s="34"/>
      <c r="C32" s="8"/>
      <c r="D32" s="8"/>
      <c r="E32" s="8"/>
    </row>
    <row r="33" spans="1:6" x14ac:dyDescent="0.3">
      <c r="A33" s="12" t="s">
        <v>58</v>
      </c>
      <c r="B33" s="37">
        <v>1892</v>
      </c>
      <c r="C33" s="15">
        <v>31.131078720092773</v>
      </c>
      <c r="D33" s="15">
        <v>86.363639831542969</v>
      </c>
      <c r="E33" s="15">
        <v>34.210525512695313</v>
      </c>
    </row>
    <row r="34" spans="1:6" x14ac:dyDescent="0.3">
      <c r="A34" s="12" t="s">
        <v>49</v>
      </c>
      <c r="B34" s="37">
        <v>15</v>
      </c>
      <c r="C34" s="15" t="s">
        <v>99</v>
      </c>
      <c r="D34" s="15">
        <v>73.333335876464844</v>
      </c>
      <c r="E34" s="15" t="s">
        <v>99</v>
      </c>
    </row>
    <row r="35" spans="1:6" x14ac:dyDescent="0.3">
      <c r="A35" s="12" t="s">
        <v>100</v>
      </c>
      <c r="B35" s="37">
        <v>823</v>
      </c>
      <c r="C35" s="15">
        <v>14.337788581848145</v>
      </c>
      <c r="D35" s="15">
        <v>84.082626342773438</v>
      </c>
      <c r="E35" s="15">
        <v>15.895954132080078</v>
      </c>
    </row>
    <row r="36" spans="1:6" x14ac:dyDescent="0.3">
      <c r="A36" s="12" t="s">
        <v>101</v>
      </c>
      <c r="B36" s="37">
        <v>43</v>
      </c>
      <c r="C36" s="15">
        <v>55.813953399658203</v>
      </c>
      <c r="D36" s="15">
        <v>88.372093200683594</v>
      </c>
      <c r="E36" s="15">
        <v>60.526317596435547</v>
      </c>
    </row>
    <row r="37" spans="1:6" x14ac:dyDescent="0.3">
      <c r="A37" s="12" t="s">
        <v>102</v>
      </c>
      <c r="B37" s="37">
        <v>122</v>
      </c>
      <c r="C37" s="15">
        <v>20.491804122924805</v>
      </c>
      <c r="D37" s="15">
        <v>85.245903015136719</v>
      </c>
      <c r="E37" s="15">
        <v>22.115385055541992</v>
      </c>
    </row>
    <row r="38" spans="1:6" x14ac:dyDescent="0.3">
      <c r="A38" s="12" t="s">
        <v>55</v>
      </c>
      <c r="B38" s="37">
        <v>872</v>
      </c>
      <c r="C38" s="15">
        <v>47.018348693847656</v>
      </c>
      <c r="D38" s="15">
        <v>88.876144409179688</v>
      </c>
      <c r="E38" s="15">
        <v>50.709678649902344</v>
      </c>
    </row>
    <row r="39" spans="1:6" x14ac:dyDescent="0.3">
      <c r="A39" s="12" t="s">
        <v>59</v>
      </c>
      <c r="B39" s="37">
        <v>17</v>
      </c>
      <c r="C39" s="15">
        <v>47.058822631835938</v>
      </c>
      <c r="D39" s="15">
        <v>82.352943420410156</v>
      </c>
      <c r="E39" s="15">
        <v>50</v>
      </c>
    </row>
    <row r="41" spans="1:6" x14ac:dyDescent="0.3">
      <c r="A41" s="69" t="s">
        <v>42</v>
      </c>
      <c r="B41" s="69"/>
      <c r="C41" s="69"/>
      <c r="D41" s="69"/>
      <c r="E41" s="69"/>
      <c r="F41" s="69"/>
    </row>
    <row r="42" spans="1:6" x14ac:dyDescent="0.3">
      <c r="A42" s="67" t="s">
        <v>52</v>
      </c>
      <c r="B42" s="67"/>
      <c r="C42" s="67"/>
      <c r="D42" s="67"/>
      <c r="E42" s="67"/>
      <c r="F42" s="67"/>
    </row>
    <row r="43" spans="1:6" x14ac:dyDescent="0.3">
      <c r="A43" s="5" t="s">
        <v>122</v>
      </c>
    </row>
  </sheetData>
  <mergeCells count="3">
    <mergeCell ref="A1:H1"/>
    <mergeCell ref="A41:F41"/>
    <mergeCell ref="A42:F4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D8DD5-6CBE-448C-8993-B818CDBF320F}">
  <dimension ref="A1:Z65"/>
  <sheetViews>
    <sheetView topLeftCell="A30" workbookViewId="0"/>
  </sheetViews>
  <sheetFormatPr defaultRowHeight="14.4" x14ac:dyDescent="0.3"/>
  <cols>
    <col min="1" max="1" width="22.44140625" customWidth="1"/>
    <col min="2" max="2" width="16.44140625" customWidth="1"/>
    <col min="3" max="3" width="16" customWidth="1"/>
    <col min="4" max="4" width="15.88671875" customWidth="1"/>
    <col min="5" max="5" width="15.44140625" customWidth="1"/>
    <col min="6" max="6" width="15" customWidth="1"/>
    <col min="7" max="7" width="16.44140625" customWidth="1"/>
    <col min="8" max="8" width="15.44140625" customWidth="1"/>
    <col min="9" max="9" width="15.88671875" customWidth="1"/>
    <col min="10" max="10" width="16" customWidth="1"/>
    <col min="11" max="12" width="16.109375" customWidth="1"/>
    <col min="13" max="13" width="15.109375" customWidth="1"/>
  </cols>
  <sheetData>
    <row r="1" spans="1:26" ht="18" x14ac:dyDescent="0.35">
      <c r="A1" s="57" t="s">
        <v>322</v>
      </c>
    </row>
    <row r="3" spans="1:26" ht="57.6" x14ac:dyDescent="0.3">
      <c r="A3" s="20" t="s">
        <v>47</v>
      </c>
      <c r="B3" s="36" t="s">
        <v>62</v>
      </c>
      <c r="C3" s="1" t="s">
        <v>323</v>
      </c>
      <c r="D3" s="1" t="s">
        <v>64</v>
      </c>
      <c r="E3" s="1" t="s">
        <v>324</v>
      </c>
      <c r="F3" s="1" t="s">
        <v>66</v>
      </c>
      <c r="G3" s="1" t="s">
        <v>325</v>
      </c>
      <c r="H3" s="1" t="s">
        <v>68</v>
      </c>
      <c r="I3" s="1" t="s">
        <v>326</v>
      </c>
      <c r="J3" s="1" t="s">
        <v>70</v>
      </c>
      <c r="K3" s="1" t="s">
        <v>327</v>
      </c>
      <c r="L3" s="1" t="s">
        <v>72</v>
      </c>
      <c r="M3" s="1" t="s">
        <v>328</v>
      </c>
      <c r="N3" s="1" t="s">
        <v>74</v>
      </c>
      <c r="O3" s="1" t="s">
        <v>329</v>
      </c>
      <c r="P3" s="1" t="s">
        <v>76</v>
      </c>
      <c r="Q3" s="1" t="s">
        <v>330</v>
      </c>
      <c r="R3" s="1" t="s">
        <v>78</v>
      </c>
      <c r="S3" s="1" t="s">
        <v>331</v>
      </c>
      <c r="T3" s="1" t="s">
        <v>80</v>
      </c>
      <c r="U3" s="1" t="s">
        <v>332</v>
      </c>
      <c r="V3" s="1" t="s">
        <v>82</v>
      </c>
      <c r="W3" s="1" t="s">
        <v>333</v>
      </c>
      <c r="X3" s="1" t="s">
        <v>84</v>
      </c>
      <c r="Y3" s="1" t="s">
        <v>334</v>
      </c>
    </row>
    <row r="4" spans="1:26" x14ac:dyDescent="0.3">
      <c r="A4" s="12" t="s">
        <v>98</v>
      </c>
      <c r="B4" s="34">
        <v>5616</v>
      </c>
      <c r="C4" s="4">
        <v>1677</v>
      </c>
      <c r="D4" s="4">
        <v>411</v>
      </c>
      <c r="E4" s="4">
        <v>151</v>
      </c>
      <c r="F4" s="4">
        <v>504</v>
      </c>
      <c r="G4" s="4">
        <v>157</v>
      </c>
      <c r="H4" s="4">
        <v>480</v>
      </c>
      <c r="I4" s="4">
        <v>158</v>
      </c>
      <c r="J4" s="4">
        <v>479</v>
      </c>
      <c r="K4" s="4">
        <v>127</v>
      </c>
      <c r="L4" s="4">
        <v>484</v>
      </c>
      <c r="M4" s="4">
        <v>139</v>
      </c>
      <c r="N4" s="4">
        <v>474</v>
      </c>
      <c r="O4" s="4">
        <v>152</v>
      </c>
      <c r="P4" s="4">
        <v>531</v>
      </c>
      <c r="Q4" s="4">
        <v>153</v>
      </c>
      <c r="R4" s="4">
        <v>512</v>
      </c>
      <c r="S4" s="4">
        <v>180</v>
      </c>
      <c r="T4" s="4">
        <v>573</v>
      </c>
      <c r="U4" s="4">
        <v>153</v>
      </c>
      <c r="V4" s="4">
        <v>567</v>
      </c>
      <c r="W4" s="4">
        <v>162</v>
      </c>
      <c r="X4" s="4">
        <v>601</v>
      </c>
      <c r="Y4" s="4">
        <v>145</v>
      </c>
      <c r="Z4" s="4"/>
    </row>
    <row r="5" spans="1:26" x14ac:dyDescent="0.3">
      <c r="A5" s="12" t="s">
        <v>48</v>
      </c>
      <c r="B5" s="34">
        <v>2916</v>
      </c>
      <c r="C5" s="4">
        <v>975</v>
      </c>
      <c r="D5" s="4">
        <v>195</v>
      </c>
      <c r="E5" s="4">
        <v>82</v>
      </c>
      <c r="F5" s="4">
        <v>266</v>
      </c>
      <c r="G5" s="4">
        <v>90</v>
      </c>
      <c r="H5" s="4">
        <v>231</v>
      </c>
      <c r="I5" s="4">
        <v>82</v>
      </c>
      <c r="J5" s="4">
        <v>246</v>
      </c>
      <c r="K5" s="4">
        <v>76</v>
      </c>
      <c r="L5" s="4">
        <v>247</v>
      </c>
      <c r="M5" s="4">
        <v>94</v>
      </c>
      <c r="N5" s="4">
        <v>260</v>
      </c>
      <c r="O5" s="4">
        <v>88</v>
      </c>
      <c r="P5" s="4">
        <v>284</v>
      </c>
      <c r="Q5" s="4">
        <v>86</v>
      </c>
      <c r="R5" s="4">
        <v>253</v>
      </c>
      <c r="S5" s="4">
        <v>104</v>
      </c>
      <c r="T5" s="4">
        <v>311</v>
      </c>
      <c r="U5" s="4">
        <v>91</v>
      </c>
      <c r="V5" s="4">
        <v>318</v>
      </c>
      <c r="W5" s="4">
        <v>103</v>
      </c>
      <c r="X5" s="4">
        <v>305</v>
      </c>
      <c r="Y5" s="4">
        <v>79</v>
      </c>
      <c r="Z5" s="4"/>
    </row>
    <row r="6" spans="1:26" x14ac:dyDescent="0.3">
      <c r="A6" s="12" t="s">
        <v>58</v>
      </c>
      <c r="B6" s="34">
        <v>2700</v>
      </c>
      <c r="C6" s="4">
        <v>702</v>
      </c>
      <c r="D6" s="4">
        <v>216</v>
      </c>
      <c r="E6" s="4">
        <v>69</v>
      </c>
      <c r="F6" s="4">
        <v>238</v>
      </c>
      <c r="G6" s="4">
        <v>67</v>
      </c>
      <c r="H6" s="4">
        <v>249</v>
      </c>
      <c r="I6" s="4">
        <v>76</v>
      </c>
      <c r="J6" s="4">
        <v>233</v>
      </c>
      <c r="K6" s="4">
        <v>51</v>
      </c>
      <c r="L6" s="4">
        <v>237</v>
      </c>
      <c r="M6" s="4">
        <v>45</v>
      </c>
      <c r="N6" s="4">
        <v>214</v>
      </c>
      <c r="O6" s="4">
        <v>64</v>
      </c>
      <c r="P6" s="4">
        <v>247</v>
      </c>
      <c r="Q6" s="4">
        <v>67</v>
      </c>
      <c r="R6" s="4">
        <v>259</v>
      </c>
      <c r="S6" s="4">
        <v>76</v>
      </c>
      <c r="T6" s="4">
        <v>262</v>
      </c>
      <c r="U6" s="4">
        <v>62</v>
      </c>
      <c r="V6" s="4">
        <v>249</v>
      </c>
      <c r="W6" s="4">
        <v>59</v>
      </c>
      <c r="X6" s="4">
        <v>296</v>
      </c>
      <c r="Y6" s="4">
        <v>66</v>
      </c>
      <c r="Z6" s="4"/>
    </row>
    <row r="7" spans="1:26" x14ac:dyDescent="0.3">
      <c r="A7" s="12"/>
      <c r="B7" s="3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x14ac:dyDescent="0.3">
      <c r="A8" s="12" t="s">
        <v>49</v>
      </c>
      <c r="B8" s="34">
        <v>40</v>
      </c>
      <c r="C8" s="4">
        <v>8</v>
      </c>
      <c r="D8" s="4" t="s">
        <v>99</v>
      </c>
      <c r="E8" s="4" t="s">
        <v>99</v>
      </c>
      <c r="F8" s="4" t="s">
        <v>99</v>
      </c>
      <c r="G8" s="4" t="s">
        <v>99</v>
      </c>
      <c r="H8" s="4" t="s">
        <v>99</v>
      </c>
      <c r="I8" s="4" t="s">
        <v>99</v>
      </c>
      <c r="J8" s="4" t="s">
        <v>99</v>
      </c>
      <c r="K8" s="4" t="s">
        <v>99</v>
      </c>
      <c r="L8" s="4" t="s">
        <v>99</v>
      </c>
      <c r="M8" s="4" t="s">
        <v>99</v>
      </c>
      <c r="N8" s="4" t="s">
        <v>99</v>
      </c>
      <c r="O8" s="4" t="s">
        <v>99</v>
      </c>
      <c r="P8" s="4" t="s">
        <v>99</v>
      </c>
      <c r="Q8" s="4" t="s">
        <v>99</v>
      </c>
      <c r="R8" s="4" t="s">
        <v>99</v>
      </c>
      <c r="S8" s="4" t="s">
        <v>99</v>
      </c>
      <c r="T8" s="4">
        <v>7</v>
      </c>
      <c r="U8" s="4" t="s">
        <v>99</v>
      </c>
      <c r="V8" s="4" t="s">
        <v>99</v>
      </c>
      <c r="W8" s="4" t="s">
        <v>99</v>
      </c>
      <c r="X8" s="4">
        <v>7</v>
      </c>
      <c r="Y8" s="4" t="s">
        <v>99</v>
      </c>
      <c r="Z8" s="4"/>
    </row>
    <row r="9" spans="1:26" x14ac:dyDescent="0.3">
      <c r="A9" s="12" t="s">
        <v>48</v>
      </c>
      <c r="B9" s="34">
        <v>17</v>
      </c>
      <c r="C9" s="4" t="s">
        <v>99</v>
      </c>
      <c r="D9" s="4" t="s">
        <v>99</v>
      </c>
      <c r="E9" s="4" t="s">
        <v>99</v>
      </c>
      <c r="F9" s="4" t="s">
        <v>99</v>
      </c>
      <c r="G9" s="4" t="s">
        <v>99</v>
      </c>
      <c r="H9" s="4" t="s">
        <v>99</v>
      </c>
      <c r="I9" s="4" t="s">
        <v>99</v>
      </c>
      <c r="J9" s="4" t="s">
        <v>99</v>
      </c>
      <c r="K9" s="4" t="s">
        <v>99</v>
      </c>
      <c r="L9" s="4" t="s">
        <v>99</v>
      </c>
      <c r="M9" s="4" t="s">
        <v>99</v>
      </c>
      <c r="N9" s="4" t="s">
        <v>99</v>
      </c>
      <c r="O9" s="4" t="s">
        <v>99</v>
      </c>
      <c r="P9" s="4" t="s">
        <v>99</v>
      </c>
      <c r="Q9" s="4" t="s">
        <v>99</v>
      </c>
      <c r="R9" s="4" t="s">
        <v>99</v>
      </c>
      <c r="S9" s="4" t="s">
        <v>99</v>
      </c>
      <c r="T9" s="4" t="s">
        <v>99</v>
      </c>
      <c r="U9" s="4" t="s">
        <v>99</v>
      </c>
      <c r="V9" s="4" t="s">
        <v>99</v>
      </c>
      <c r="W9" s="4" t="s">
        <v>99</v>
      </c>
      <c r="X9" s="4" t="s">
        <v>99</v>
      </c>
      <c r="Y9" s="4" t="s">
        <v>99</v>
      </c>
      <c r="Z9" s="4"/>
    </row>
    <row r="10" spans="1:26" x14ac:dyDescent="0.3">
      <c r="A10" s="12" t="s">
        <v>58</v>
      </c>
      <c r="B10" s="34">
        <v>23</v>
      </c>
      <c r="C10" s="4" t="s">
        <v>99</v>
      </c>
      <c r="D10" s="4" t="s">
        <v>99</v>
      </c>
      <c r="E10" s="4" t="s">
        <v>99</v>
      </c>
      <c r="F10" s="4" t="s">
        <v>99</v>
      </c>
      <c r="G10" s="4" t="s">
        <v>99</v>
      </c>
      <c r="H10" s="4" t="s">
        <v>99</v>
      </c>
      <c r="I10" s="4" t="s">
        <v>99</v>
      </c>
      <c r="J10" s="4" t="s">
        <v>99</v>
      </c>
      <c r="K10" s="4" t="s">
        <v>99</v>
      </c>
      <c r="L10" s="4" t="s">
        <v>99</v>
      </c>
      <c r="M10" s="4" t="s">
        <v>99</v>
      </c>
      <c r="N10" s="4" t="s">
        <v>99</v>
      </c>
      <c r="O10" s="4" t="s">
        <v>99</v>
      </c>
      <c r="P10" s="4" t="s">
        <v>99</v>
      </c>
      <c r="Q10" s="4" t="s">
        <v>99</v>
      </c>
      <c r="R10" s="4" t="s">
        <v>99</v>
      </c>
      <c r="S10" s="4" t="s">
        <v>99</v>
      </c>
      <c r="T10" s="4" t="s">
        <v>99</v>
      </c>
      <c r="U10" s="4" t="s">
        <v>99</v>
      </c>
      <c r="V10" s="4" t="s">
        <v>99</v>
      </c>
      <c r="W10" s="4" t="s">
        <v>99</v>
      </c>
      <c r="X10" s="4" t="s">
        <v>99</v>
      </c>
      <c r="Y10" s="4" t="s">
        <v>99</v>
      </c>
      <c r="Z10" s="4"/>
    </row>
    <row r="11" spans="1:26" x14ac:dyDescent="0.3">
      <c r="A11" s="12"/>
      <c r="B11" s="3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x14ac:dyDescent="0.3">
      <c r="A12" s="12" t="s">
        <v>100</v>
      </c>
      <c r="B12" s="34">
        <v>2332</v>
      </c>
      <c r="C12" s="4">
        <v>358</v>
      </c>
      <c r="D12" s="4">
        <v>146</v>
      </c>
      <c r="E12" s="4">
        <v>31</v>
      </c>
      <c r="F12" s="4">
        <v>218</v>
      </c>
      <c r="G12" s="4">
        <v>20</v>
      </c>
      <c r="H12" s="4">
        <v>209</v>
      </c>
      <c r="I12" s="4">
        <v>28</v>
      </c>
      <c r="J12" s="4">
        <v>225</v>
      </c>
      <c r="K12" s="4">
        <v>31</v>
      </c>
      <c r="L12" s="4">
        <v>233</v>
      </c>
      <c r="M12" s="4">
        <v>38</v>
      </c>
      <c r="N12" s="4">
        <v>209</v>
      </c>
      <c r="O12" s="4">
        <v>26</v>
      </c>
      <c r="P12" s="4">
        <v>204</v>
      </c>
      <c r="Q12" s="4">
        <v>31</v>
      </c>
      <c r="R12" s="4">
        <v>205</v>
      </c>
      <c r="S12" s="4">
        <v>44</v>
      </c>
      <c r="T12" s="4">
        <v>230</v>
      </c>
      <c r="U12" s="4">
        <v>38</v>
      </c>
      <c r="V12" s="4">
        <v>212</v>
      </c>
      <c r="W12" s="4">
        <v>41</v>
      </c>
      <c r="X12" s="4">
        <v>241</v>
      </c>
      <c r="Y12" s="4">
        <v>30</v>
      </c>
      <c r="Z12" s="4"/>
    </row>
    <row r="13" spans="1:26" x14ac:dyDescent="0.3">
      <c r="A13" s="12" t="s">
        <v>48</v>
      </c>
      <c r="B13" s="34">
        <v>1246</v>
      </c>
      <c r="C13" s="4">
        <v>240</v>
      </c>
      <c r="D13" s="4">
        <v>73</v>
      </c>
      <c r="E13" s="4">
        <v>21</v>
      </c>
      <c r="F13" s="4">
        <v>113</v>
      </c>
      <c r="G13" s="4">
        <v>12</v>
      </c>
      <c r="H13" s="4">
        <v>109</v>
      </c>
      <c r="I13" s="4">
        <v>15</v>
      </c>
      <c r="J13" s="4">
        <v>116</v>
      </c>
      <c r="K13" s="4">
        <v>18</v>
      </c>
      <c r="L13" s="4">
        <v>117</v>
      </c>
      <c r="M13" s="4">
        <v>33</v>
      </c>
      <c r="N13" s="4">
        <v>109</v>
      </c>
      <c r="O13" s="4">
        <v>12</v>
      </c>
      <c r="P13" s="4">
        <v>115</v>
      </c>
      <c r="Q13" s="4">
        <v>22</v>
      </c>
      <c r="R13" s="4">
        <v>100</v>
      </c>
      <c r="S13" s="4">
        <v>31</v>
      </c>
      <c r="T13" s="4">
        <v>132</v>
      </c>
      <c r="U13" s="4">
        <v>25</v>
      </c>
      <c r="V13" s="4">
        <v>128</v>
      </c>
      <c r="W13" s="4">
        <v>31</v>
      </c>
      <c r="X13" s="4">
        <v>134</v>
      </c>
      <c r="Y13" s="4">
        <v>20</v>
      </c>
      <c r="Z13" s="4"/>
    </row>
    <row r="14" spans="1:26" x14ac:dyDescent="0.3">
      <c r="A14" s="12" t="s">
        <v>58</v>
      </c>
      <c r="B14" s="34">
        <v>1086</v>
      </c>
      <c r="C14" s="4">
        <v>118</v>
      </c>
      <c r="D14" s="4">
        <v>73</v>
      </c>
      <c r="E14" s="4">
        <v>10</v>
      </c>
      <c r="F14" s="4">
        <v>105</v>
      </c>
      <c r="G14" s="4">
        <v>8</v>
      </c>
      <c r="H14" s="4">
        <v>100</v>
      </c>
      <c r="I14" s="4">
        <v>13</v>
      </c>
      <c r="J14" s="4">
        <v>109</v>
      </c>
      <c r="K14" s="4">
        <v>13</v>
      </c>
      <c r="L14" s="4">
        <v>116</v>
      </c>
      <c r="M14" s="4">
        <v>5</v>
      </c>
      <c r="N14" s="4">
        <v>100</v>
      </c>
      <c r="O14" s="4">
        <v>14</v>
      </c>
      <c r="P14" s="4">
        <v>89</v>
      </c>
      <c r="Q14" s="4">
        <v>9</v>
      </c>
      <c r="R14" s="4">
        <v>105</v>
      </c>
      <c r="S14" s="4">
        <v>13</v>
      </c>
      <c r="T14" s="4">
        <v>98</v>
      </c>
      <c r="U14" s="4">
        <v>13</v>
      </c>
      <c r="V14" s="4">
        <v>84</v>
      </c>
      <c r="W14" s="4">
        <v>10</v>
      </c>
      <c r="X14" s="4">
        <v>107</v>
      </c>
      <c r="Y14" s="4">
        <v>10</v>
      </c>
      <c r="Z14" s="4"/>
    </row>
    <row r="15" spans="1:26" x14ac:dyDescent="0.3">
      <c r="A15" s="12"/>
      <c r="B15" s="3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x14ac:dyDescent="0.3">
      <c r="A16" s="12" t="s">
        <v>101</v>
      </c>
      <c r="B16" s="34">
        <v>122</v>
      </c>
      <c r="C16" s="4">
        <v>73</v>
      </c>
      <c r="D16" s="4" t="s">
        <v>99</v>
      </c>
      <c r="E16" s="4" t="s">
        <v>99</v>
      </c>
      <c r="F16" s="4">
        <v>14</v>
      </c>
      <c r="G16" s="4">
        <v>7</v>
      </c>
      <c r="H16" s="4">
        <v>10</v>
      </c>
      <c r="I16" s="4">
        <v>9</v>
      </c>
      <c r="J16" s="4">
        <v>9</v>
      </c>
      <c r="K16" s="4" t="s">
        <v>99</v>
      </c>
      <c r="L16" s="4">
        <v>13</v>
      </c>
      <c r="M16" s="4">
        <v>6</v>
      </c>
      <c r="N16" s="4">
        <v>9</v>
      </c>
      <c r="O16" s="4" t="s">
        <v>99</v>
      </c>
      <c r="P16" s="4">
        <v>8</v>
      </c>
      <c r="Q16" s="4" t="s">
        <v>99</v>
      </c>
      <c r="R16" s="4">
        <v>11</v>
      </c>
      <c r="S16" s="4">
        <v>7</v>
      </c>
      <c r="T16" s="4">
        <v>15</v>
      </c>
      <c r="U16" s="4">
        <v>8</v>
      </c>
      <c r="V16" s="4">
        <v>14</v>
      </c>
      <c r="W16" s="4">
        <v>8</v>
      </c>
      <c r="X16" s="4">
        <v>14</v>
      </c>
      <c r="Y16" s="4">
        <v>11</v>
      </c>
      <c r="Z16" s="4"/>
    </row>
    <row r="17" spans="1:26" x14ac:dyDescent="0.3">
      <c r="A17" s="12" t="s">
        <v>48</v>
      </c>
      <c r="B17" s="34">
        <v>61</v>
      </c>
      <c r="C17" s="4">
        <v>42</v>
      </c>
      <c r="D17" s="4" t="s">
        <v>99</v>
      </c>
      <c r="E17" s="4" t="s">
        <v>99</v>
      </c>
      <c r="F17" s="4">
        <v>7</v>
      </c>
      <c r="G17" s="4" t="s">
        <v>99</v>
      </c>
      <c r="H17" s="4" t="s">
        <v>99</v>
      </c>
      <c r="I17" s="4" t="s">
        <v>99</v>
      </c>
      <c r="J17" s="4" t="s">
        <v>99</v>
      </c>
      <c r="K17" s="4" t="s">
        <v>99</v>
      </c>
      <c r="L17" s="4">
        <v>7</v>
      </c>
      <c r="M17" s="4" t="s">
        <v>99</v>
      </c>
      <c r="N17" s="4" t="s">
        <v>99</v>
      </c>
      <c r="O17" s="4" t="s">
        <v>99</v>
      </c>
      <c r="P17" s="4" t="s">
        <v>99</v>
      </c>
      <c r="Q17" s="4" t="s">
        <v>99</v>
      </c>
      <c r="R17" s="4" t="s">
        <v>99</v>
      </c>
      <c r="S17" s="4" t="s">
        <v>99</v>
      </c>
      <c r="T17" s="4">
        <v>9</v>
      </c>
      <c r="U17" s="4" t="s">
        <v>99</v>
      </c>
      <c r="V17" s="4">
        <v>7</v>
      </c>
      <c r="W17" s="4" t="s">
        <v>99</v>
      </c>
      <c r="X17" s="4" t="s">
        <v>99</v>
      </c>
      <c r="Y17" s="4" t="s">
        <v>99</v>
      </c>
      <c r="Z17" s="4"/>
    </row>
    <row r="18" spans="1:26" x14ac:dyDescent="0.3">
      <c r="A18" s="12" t="s">
        <v>58</v>
      </c>
      <c r="B18" s="34">
        <v>61</v>
      </c>
      <c r="C18" s="4">
        <v>31</v>
      </c>
      <c r="D18" s="4" t="s">
        <v>99</v>
      </c>
      <c r="E18" s="4" t="s">
        <v>99</v>
      </c>
      <c r="F18" s="4">
        <v>7</v>
      </c>
      <c r="G18" s="4" t="s">
        <v>99</v>
      </c>
      <c r="H18" s="4" t="s">
        <v>99</v>
      </c>
      <c r="I18" s="4" t="s">
        <v>99</v>
      </c>
      <c r="J18" s="4" t="s">
        <v>99</v>
      </c>
      <c r="K18" s="4" t="s">
        <v>99</v>
      </c>
      <c r="L18" s="4">
        <v>6</v>
      </c>
      <c r="M18" s="4" t="s">
        <v>99</v>
      </c>
      <c r="N18" s="4" t="s">
        <v>99</v>
      </c>
      <c r="O18" s="4" t="s">
        <v>99</v>
      </c>
      <c r="P18" s="4" t="s">
        <v>99</v>
      </c>
      <c r="Q18" s="4" t="s">
        <v>99</v>
      </c>
      <c r="R18" s="4" t="s">
        <v>99</v>
      </c>
      <c r="S18" s="4" t="s">
        <v>99</v>
      </c>
      <c r="T18" s="4">
        <v>6</v>
      </c>
      <c r="U18" s="4" t="s">
        <v>99</v>
      </c>
      <c r="V18" s="4">
        <v>7</v>
      </c>
      <c r="W18" s="4" t="s">
        <v>99</v>
      </c>
      <c r="X18" s="4" t="s">
        <v>99</v>
      </c>
      <c r="Y18" s="4" t="s">
        <v>99</v>
      </c>
      <c r="Z18" s="4"/>
    </row>
    <row r="19" spans="1:26" x14ac:dyDescent="0.3">
      <c r="A19" s="12"/>
      <c r="B19" s="3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x14ac:dyDescent="0.3">
      <c r="A20" s="12" t="s">
        <v>102</v>
      </c>
      <c r="B20" s="34">
        <v>473</v>
      </c>
      <c r="C20" s="4">
        <v>82</v>
      </c>
      <c r="D20" s="4">
        <v>28</v>
      </c>
      <c r="E20" s="4" t="s">
        <v>99</v>
      </c>
      <c r="F20" s="4">
        <v>21</v>
      </c>
      <c r="G20" s="4" t="s">
        <v>99</v>
      </c>
      <c r="H20" s="4">
        <v>23</v>
      </c>
      <c r="I20" s="4" t="s">
        <v>99</v>
      </c>
      <c r="J20" s="4">
        <v>44</v>
      </c>
      <c r="K20" s="4">
        <v>6</v>
      </c>
      <c r="L20" s="4">
        <v>34</v>
      </c>
      <c r="M20" s="4">
        <v>7</v>
      </c>
      <c r="N20" s="4">
        <v>40</v>
      </c>
      <c r="O20" s="4">
        <v>7</v>
      </c>
      <c r="P20" s="4">
        <v>49</v>
      </c>
      <c r="Q20" s="4">
        <v>6</v>
      </c>
      <c r="R20" s="4">
        <v>50</v>
      </c>
      <c r="S20" s="4">
        <v>10</v>
      </c>
      <c r="T20" s="4">
        <v>60</v>
      </c>
      <c r="U20" s="4">
        <v>13</v>
      </c>
      <c r="V20" s="4">
        <v>71</v>
      </c>
      <c r="W20" s="4">
        <v>11</v>
      </c>
      <c r="X20" s="4">
        <v>53</v>
      </c>
      <c r="Y20" s="4">
        <v>11</v>
      </c>
      <c r="Z20" s="4"/>
    </row>
    <row r="21" spans="1:26" x14ac:dyDescent="0.3">
      <c r="A21" s="12" t="s">
        <v>48</v>
      </c>
      <c r="B21" s="34">
        <v>264</v>
      </c>
      <c r="C21" s="4">
        <v>50</v>
      </c>
      <c r="D21" s="4">
        <v>17</v>
      </c>
      <c r="E21" s="4" t="s">
        <v>99</v>
      </c>
      <c r="F21" s="4">
        <v>13</v>
      </c>
      <c r="G21" s="4" t="s">
        <v>99</v>
      </c>
      <c r="H21" s="4">
        <v>7</v>
      </c>
      <c r="I21" s="4" t="s">
        <v>99</v>
      </c>
      <c r="J21" s="4">
        <v>22</v>
      </c>
      <c r="K21" s="4" t="s">
        <v>99</v>
      </c>
      <c r="L21" s="4">
        <v>15</v>
      </c>
      <c r="M21" s="4" t="s">
        <v>99</v>
      </c>
      <c r="N21" s="4">
        <v>29</v>
      </c>
      <c r="O21" s="4" t="s">
        <v>99</v>
      </c>
      <c r="P21" s="4">
        <v>32</v>
      </c>
      <c r="Q21" s="4" t="s">
        <v>99</v>
      </c>
      <c r="R21" s="4">
        <v>30</v>
      </c>
      <c r="S21" s="4" t="s">
        <v>99</v>
      </c>
      <c r="T21" s="4">
        <v>32</v>
      </c>
      <c r="U21" s="4" t="s">
        <v>99</v>
      </c>
      <c r="V21" s="4">
        <v>36</v>
      </c>
      <c r="W21" s="4" t="s">
        <v>99</v>
      </c>
      <c r="X21" s="4">
        <v>31</v>
      </c>
      <c r="Y21" s="4" t="s">
        <v>99</v>
      </c>
      <c r="Z21" s="4"/>
    </row>
    <row r="22" spans="1:26" x14ac:dyDescent="0.3">
      <c r="A22" s="12" t="s">
        <v>58</v>
      </c>
      <c r="B22" s="34">
        <v>209</v>
      </c>
      <c r="C22" s="4">
        <v>32</v>
      </c>
      <c r="D22" s="4">
        <v>11</v>
      </c>
      <c r="E22" s="4" t="s">
        <v>99</v>
      </c>
      <c r="F22" s="4">
        <v>8</v>
      </c>
      <c r="G22" s="4" t="s">
        <v>99</v>
      </c>
      <c r="H22" s="4">
        <v>16</v>
      </c>
      <c r="I22" s="4" t="s">
        <v>99</v>
      </c>
      <c r="J22" s="4">
        <v>22</v>
      </c>
      <c r="K22" s="4" t="s">
        <v>99</v>
      </c>
      <c r="L22" s="4">
        <v>19</v>
      </c>
      <c r="M22" s="4" t="s">
        <v>99</v>
      </c>
      <c r="N22" s="4">
        <v>11</v>
      </c>
      <c r="O22" s="4" t="s">
        <v>99</v>
      </c>
      <c r="P22" s="4">
        <v>17</v>
      </c>
      <c r="Q22" s="4" t="s">
        <v>99</v>
      </c>
      <c r="R22" s="4">
        <v>20</v>
      </c>
      <c r="S22" s="4" t="s">
        <v>99</v>
      </c>
      <c r="T22" s="4">
        <v>28</v>
      </c>
      <c r="U22" s="4" t="s">
        <v>99</v>
      </c>
      <c r="V22" s="4">
        <v>35</v>
      </c>
      <c r="W22" s="4" t="s">
        <v>99</v>
      </c>
      <c r="X22" s="4">
        <v>22</v>
      </c>
      <c r="Y22" s="4" t="s">
        <v>99</v>
      </c>
      <c r="Z22" s="4"/>
    </row>
    <row r="23" spans="1:26" x14ac:dyDescent="0.3">
      <c r="A23" s="12"/>
      <c r="B23" s="3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x14ac:dyDescent="0.3">
      <c r="A24" s="12" t="s">
        <v>55</v>
      </c>
      <c r="B24" s="34">
        <v>2488</v>
      </c>
      <c r="C24" s="4">
        <v>1101</v>
      </c>
      <c r="D24" s="4">
        <v>229</v>
      </c>
      <c r="E24" s="4">
        <v>112</v>
      </c>
      <c r="F24" s="4">
        <v>249</v>
      </c>
      <c r="G24" s="4">
        <v>125</v>
      </c>
      <c r="H24" s="4">
        <v>234</v>
      </c>
      <c r="I24" s="4">
        <v>118</v>
      </c>
      <c r="J24" s="4">
        <v>198</v>
      </c>
      <c r="K24" s="4">
        <v>84</v>
      </c>
      <c r="L24" s="4">
        <v>200</v>
      </c>
      <c r="M24" s="4">
        <v>88</v>
      </c>
      <c r="N24" s="4">
        <v>203</v>
      </c>
      <c r="O24" s="4">
        <v>108</v>
      </c>
      <c r="P24" s="4">
        <v>240</v>
      </c>
      <c r="Q24" s="4">
        <v>101</v>
      </c>
      <c r="R24" s="4">
        <v>217</v>
      </c>
      <c r="S24" s="4">
        <v>108</v>
      </c>
      <c r="T24" s="4">
        <v>226</v>
      </c>
      <c r="U24" s="4">
        <v>80</v>
      </c>
      <c r="V24" s="4">
        <v>238</v>
      </c>
      <c r="W24" s="4">
        <v>93</v>
      </c>
      <c r="X24" s="4">
        <v>254</v>
      </c>
      <c r="Y24" s="4">
        <v>84</v>
      </c>
      <c r="Z24" s="4"/>
    </row>
    <row r="25" spans="1:26" x14ac:dyDescent="0.3">
      <c r="A25" s="12" t="s">
        <v>48</v>
      </c>
      <c r="B25" s="34">
        <v>1235</v>
      </c>
      <c r="C25" s="4">
        <v>607</v>
      </c>
      <c r="D25" s="4">
        <v>104</v>
      </c>
      <c r="E25" s="4">
        <v>58</v>
      </c>
      <c r="F25" s="4">
        <v>133</v>
      </c>
      <c r="G25" s="4">
        <v>71</v>
      </c>
      <c r="H25" s="4">
        <v>108</v>
      </c>
      <c r="I25" s="4">
        <v>62</v>
      </c>
      <c r="J25" s="4">
        <v>102</v>
      </c>
      <c r="K25" s="4">
        <v>49</v>
      </c>
      <c r="L25" s="4">
        <v>105</v>
      </c>
      <c r="M25" s="4">
        <v>51</v>
      </c>
      <c r="N25" s="4">
        <v>113</v>
      </c>
      <c r="O25" s="4">
        <v>67</v>
      </c>
      <c r="P25" s="4">
        <v>113</v>
      </c>
      <c r="Q25" s="4">
        <v>50</v>
      </c>
      <c r="R25" s="4">
        <v>101</v>
      </c>
      <c r="S25" s="4">
        <v>58</v>
      </c>
      <c r="T25" s="4">
        <v>112</v>
      </c>
      <c r="U25" s="4">
        <v>43</v>
      </c>
      <c r="V25" s="4">
        <v>130</v>
      </c>
      <c r="W25" s="4">
        <v>57</v>
      </c>
      <c r="X25" s="4">
        <v>114</v>
      </c>
      <c r="Y25" s="4">
        <v>41</v>
      </c>
      <c r="Z25" s="4"/>
    </row>
    <row r="26" spans="1:26" x14ac:dyDescent="0.3">
      <c r="A26" s="12" t="s">
        <v>58</v>
      </c>
      <c r="B26" s="34">
        <v>1253</v>
      </c>
      <c r="C26" s="4">
        <v>494</v>
      </c>
      <c r="D26" s="4">
        <v>125</v>
      </c>
      <c r="E26" s="4">
        <v>54</v>
      </c>
      <c r="F26" s="4">
        <v>116</v>
      </c>
      <c r="G26" s="4">
        <v>54</v>
      </c>
      <c r="H26" s="4">
        <v>126</v>
      </c>
      <c r="I26" s="4">
        <v>56</v>
      </c>
      <c r="J26" s="4">
        <v>96</v>
      </c>
      <c r="K26" s="4">
        <v>35</v>
      </c>
      <c r="L26" s="4">
        <v>95</v>
      </c>
      <c r="M26" s="4">
        <v>37</v>
      </c>
      <c r="N26" s="4">
        <v>90</v>
      </c>
      <c r="O26" s="4">
        <v>41</v>
      </c>
      <c r="P26" s="4">
        <v>127</v>
      </c>
      <c r="Q26" s="4">
        <v>51</v>
      </c>
      <c r="R26" s="4">
        <v>116</v>
      </c>
      <c r="S26" s="4">
        <v>50</v>
      </c>
      <c r="T26" s="4">
        <v>114</v>
      </c>
      <c r="U26" s="4">
        <v>37</v>
      </c>
      <c r="V26" s="4">
        <v>108</v>
      </c>
      <c r="W26" s="4">
        <v>36</v>
      </c>
      <c r="X26" s="4">
        <v>140</v>
      </c>
      <c r="Y26" s="4">
        <v>43</v>
      </c>
      <c r="Z26" s="4"/>
    </row>
    <row r="27" spans="1:26" x14ac:dyDescent="0.3">
      <c r="A27" s="12"/>
      <c r="B27" s="3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x14ac:dyDescent="0.3">
      <c r="A28" s="12" t="s">
        <v>59</v>
      </c>
      <c r="B28" s="34">
        <v>161</v>
      </c>
      <c r="C28" s="4">
        <v>55</v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4">
        <v>13</v>
      </c>
      <c r="O28" s="4">
        <v>7</v>
      </c>
      <c r="P28" s="4">
        <v>27</v>
      </c>
      <c r="Q28" s="4">
        <v>9</v>
      </c>
      <c r="R28" s="4">
        <v>26</v>
      </c>
      <c r="S28" s="4">
        <v>10</v>
      </c>
      <c r="T28" s="4">
        <v>35</v>
      </c>
      <c r="U28" s="4">
        <v>13</v>
      </c>
      <c r="V28" s="4">
        <v>28</v>
      </c>
      <c r="W28" s="4">
        <v>8</v>
      </c>
      <c r="X28" s="4">
        <v>32</v>
      </c>
      <c r="Y28" s="4">
        <v>8</v>
      </c>
      <c r="Z28" s="4"/>
    </row>
    <row r="29" spans="1:26" x14ac:dyDescent="0.3">
      <c r="A29" s="12" t="s">
        <v>48</v>
      </c>
      <c r="B29" s="34">
        <v>93</v>
      </c>
      <c r="C29" s="4">
        <v>31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>
        <v>7</v>
      </c>
      <c r="O29" s="4" t="s">
        <v>99</v>
      </c>
      <c r="P29" s="4">
        <v>19</v>
      </c>
      <c r="Q29" s="4" t="s">
        <v>99</v>
      </c>
      <c r="R29" s="4">
        <v>16</v>
      </c>
      <c r="S29" s="4" t="s">
        <v>99</v>
      </c>
      <c r="T29" s="4">
        <v>21</v>
      </c>
      <c r="U29" s="4" t="s">
        <v>99</v>
      </c>
      <c r="V29" s="4">
        <v>14</v>
      </c>
      <c r="W29" s="4" t="s">
        <v>99</v>
      </c>
      <c r="X29" s="4">
        <v>16</v>
      </c>
      <c r="Y29" s="4" t="s">
        <v>99</v>
      </c>
      <c r="Z29" s="4"/>
    </row>
    <row r="30" spans="1:26" x14ac:dyDescent="0.3">
      <c r="A30" s="12" t="s">
        <v>58</v>
      </c>
      <c r="B30" s="34">
        <v>68</v>
      </c>
      <c r="C30" s="4">
        <v>24</v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4">
        <v>6</v>
      </c>
      <c r="O30" s="4" t="s">
        <v>99</v>
      </c>
      <c r="P30" s="4">
        <v>8</v>
      </c>
      <c r="Q30" s="4" t="s">
        <v>99</v>
      </c>
      <c r="R30" s="4">
        <v>10</v>
      </c>
      <c r="S30" s="4" t="s">
        <v>99</v>
      </c>
      <c r="T30" s="4">
        <v>14</v>
      </c>
      <c r="U30" s="4" t="s">
        <v>99</v>
      </c>
      <c r="V30" s="4">
        <v>14</v>
      </c>
      <c r="W30" s="4" t="s">
        <v>99</v>
      </c>
      <c r="X30" s="4">
        <v>16</v>
      </c>
      <c r="Y30" s="4" t="s">
        <v>99</v>
      </c>
      <c r="Z30" s="4"/>
    </row>
    <row r="31" spans="1:26" x14ac:dyDescent="0.3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3" spans="1:15" ht="43.2" x14ac:dyDescent="0.3">
      <c r="A33" s="20" t="s">
        <v>47</v>
      </c>
      <c r="B33" s="36" t="s">
        <v>335</v>
      </c>
      <c r="C33" s="1" t="s">
        <v>336</v>
      </c>
      <c r="D33" s="1" t="s">
        <v>337</v>
      </c>
      <c r="E33" s="1" t="s">
        <v>338</v>
      </c>
      <c r="F33" s="1" t="s">
        <v>339</v>
      </c>
      <c r="G33" s="1" t="s">
        <v>340</v>
      </c>
      <c r="H33" s="1" t="s">
        <v>341</v>
      </c>
      <c r="I33" s="1" t="s">
        <v>342</v>
      </c>
      <c r="J33" s="1" t="s">
        <v>343</v>
      </c>
      <c r="K33" s="1" t="s">
        <v>344</v>
      </c>
      <c r="L33" s="1" t="s">
        <v>345</v>
      </c>
      <c r="M33" s="1" t="s">
        <v>346</v>
      </c>
      <c r="N33" s="1"/>
      <c r="O33" s="1"/>
    </row>
    <row r="34" spans="1:15" x14ac:dyDescent="0.3">
      <c r="A34" s="12" t="s">
        <v>98</v>
      </c>
      <c r="B34" s="35">
        <v>29.861110687255859</v>
      </c>
      <c r="C34" s="8">
        <v>36.739658355712891</v>
      </c>
      <c r="D34" s="8">
        <v>31.150793075561523</v>
      </c>
      <c r="E34" s="8">
        <v>32.916667938232422</v>
      </c>
      <c r="F34" s="8">
        <v>26.513570785522461</v>
      </c>
      <c r="G34" s="8">
        <v>28.71900749206543</v>
      </c>
      <c r="H34" s="8">
        <v>32.067508697509766</v>
      </c>
      <c r="I34" s="8">
        <v>28.813558578491211</v>
      </c>
      <c r="J34" s="8">
        <v>35.15625</v>
      </c>
      <c r="K34" s="8">
        <v>26.701570510864258</v>
      </c>
      <c r="L34" s="8">
        <v>28.571428298950195</v>
      </c>
      <c r="M34" s="8">
        <v>24.126455307006836</v>
      </c>
    </row>
    <row r="35" spans="1:15" x14ac:dyDescent="0.3">
      <c r="A35" s="12" t="s">
        <v>48</v>
      </c>
      <c r="B35" s="35">
        <v>33.436214447021484</v>
      </c>
      <c r="C35" s="8">
        <v>42.051280975341797</v>
      </c>
      <c r="D35" s="8">
        <v>33.834587097167969</v>
      </c>
      <c r="E35" s="8">
        <v>35.497837066650391</v>
      </c>
      <c r="F35" s="8">
        <v>30.894308090209961</v>
      </c>
      <c r="G35" s="8">
        <v>38.056678771972656</v>
      </c>
      <c r="H35" s="8">
        <v>33.846153259277344</v>
      </c>
      <c r="I35" s="8">
        <v>30.28169059753418</v>
      </c>
      <c r="J35" s="8">
        <v>41.106719970703125</v>
      </c>
      <c r="K35" s="8">
        <v>29.26045036315918</v>
      </c>
      <c r="L35" s="8">
        <v>32.389938354492188</v>
      </c>
      <c r="M35" s="8">
        <v>25.901639938354492</v>
      </c>
    </row>
    <row r="36" spans="1:15" x14ac:dyDescent="0.3">
      <c r="A36" s="12" t="s">
        <v>58</v>
      </c>
      <c r="B36" s="35">
        <v>26</v>
      </c>
      <c r="C36" s="8">
        <v>31.94444465637207</v>
      </c>
      <c r="D36" s="8">
        <v>28.151260375976563</v>
      </c>
      <c r="E36" s="8">
        <v>30.522089004516602</v>
      </c>
      <c r="F36" s="8">
        <v>21.888412475585938</v>
      </c>
      <c r="G36" s="8">
        <v>18.987340927124023</v>
      </c>
      <c r="H36" s="8">
        <v>29.90654182434082</v>
      </c>
      <c r="I36" s="8">
        <v>27.125505447387695</v>
      </c>
      <c r="J36" s="8">
        <v>29.343629837036133</v>
      </c>
      <c r="K36" s="8">
        <v>23.664121627807617</v>
      </c>
      <c r="L36" s="8">
        <v>23.694778442382813</v>
      </c>
      <c r="M36" s="8">
        <v>22.297296524047852</v>
      </c>
    </row>
    <row r="37" spans="1:15" x14ac:dyDescent="0.3">
      <c r="A37" s="12"/>
      <c r="B37" s="35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</row>
    <row r="38" spans="1:15" x14ac:dyDescent="0.3">
      <c r="A38" s="12" t="s">
        <v>49</v>
      </c>
      <c r="B38" s="35">
        <v>20</v>
      </c>
      <c r="C38" s="8" t="s">
        <v>99</v>
      </c>
      <c r="D38" s="8" t="s">
        <v>99</v>
      </c>
      <c r="E38" s="8" t="s">
        <v>99</v>
      </c>
      <c r="F38" s="8" t="s">
        <v>99</v>
      </c>
      <c r="G38" s="8" t="s">
        <v>99</v>
      </c>
      <c r="H38" s="8" t="s">
        <v>99</v>
      </c>
      <c r="I38" s="8" t="s">
        <v>99</v>
      </c>
      <c r="J38" s="8" t="s">
        <v>99</v>
      </c>
      <c r="K38" s="8" t="s">
        <v>99</v>
      </c>
      <c r="L38" s="8" t="s">
        <v>99</v>
      </c>
      <c r="M38" s="8" t="s">
        <v>99</v>
      </c>
    </row>
    <row r="39" spans="1:15" x14ac:dyDescent="0.3">
      <c r="A39" s="12" t="s">
        <v>48</v>
      </c>
      <c r="B39" s="35">
        <v>29.411764144897461</v>
      </c>
      <c r="C39" s="8" t="s">
        <v>99</v>
      </c>
      <c r="D39" s="8" t="s">
        <v>99</v>
      </c>
      <c r="E39" s="8" t="s">
        <v>99</v>
      </c>
      <c r="F39" s="8" t="s">
        <v>99</v>
      </c>
      <c r="G39" s="8" t="s">
        <v>99</v>
      </c>
      <c r="H39" s="8" t="s">
        <v>99</v>
      </c>
      <c r="I39" s="8" t="s">
        <v>99</v>
      </c>
      <c r="J39" s="8" t="s">
        <v>99</v>
      </c>
      <c r="K39" s="8" t="s">
        <v>99</v>
      </c>
      <c r="L39" s="8" t="s">
        <v>99</v>
      </c>
      <c r="M39" s="8" t="s">
        <v>99</v>
      </c>
    </row>
    <row r="40" spans="1:15" x14ac:dyDescent="0.3">
      <c r="A40" s="12" t="s">
        <v>58</v>
      </c>
      <c r="B40" s="35">
        <v>13.043478012084961</v>
      </c>
      <c r="C40" s="8" t="s">
        <v>99</v>
      </c>
      <c r="D40" s="8" t="s">
        <v>99</v>
      </c>
      <c r="E40" s="8" t="s">
        <v>99</v>
      </c>
      <c r="F40" s="8" t="s">
        <v>99</v>
      </c>
      <c r="G40" s="8" t="s">
        <v>99</v>
      </c>
      <c r="H40" s="8" t="s">
        <v>99</v>
      </c>
      <c r="I40" s="8" t="s">
        <v>99</v>
      </c>
      <c r="J40" s="8" t="s">
        <v>99</v>
      </c>
      <c r="K40" s="8" t="s">
        <v>99</v>
      </c>
      <c r="L40" s="8" t="s">
        <v>99</v>
      </c>
      <c r="M40" s="8" t="s">
        <v>99</v>
      </c>
    </row>
    <row r="41" spans="1:15" x14ac:dyDescent="0.3">
      <c r="A41" s="12"/>
      <c r="B41" s="35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</row>
    <row r="42" spans="1:15" x14ac:dyDescent="0.3">
      <c r="A42" s="12" t="s">
        <v>100</v>
      </c>
      <c r="B42" s="35">
        <v>15.351629257202148</v>
      </c>
      <c r="C42" s="8">
        <v>21.232875823974609</v>
      </c>
      <c r="D42" s="8">
        <v>9.174311637878418</v>
      </c>
      <c r="E42" s="8">
        <v>13.397129058837891</v>
      </c>
      <c r="F42" s="8">
        <v>13.777777671813965</v>
      </c>
      <c r="G42" s="8">
        <v>16.309013366699219</v>
      </c>
      <c r="H42" s="8">
        <v>12.440191268920898</v>
      </c>
      <c r="I42" s="8">
        <v>15.196078300476074</v>
      </c>
      <c r="J42" s="8">
        <v>21.463415145874023</v>
      </c>
      <c r="K42" s="8">
        <v>16.521739959716797</v>
      </c>
      <c r="L42" s="8">
        <v>19.339622497558594</v>
      </c>
      <c r="M42" s="8">
        <v>12.448132514953613</v>
      </c>
    </row>
    <row r="43" spans="1:15" x14ac:dyDescent="0.3">
      <c r="A43" s="12" t="s">
        <v>48</v>
      </c>
      <c r="B43" s="35">
        <v>19.261636734008789</v>
      </c>
      <c r="C43" s="8">
        <v>28.767124176025391</v>
      </c>
      <c r="D43" s="8">
        <v>10.619468688964844</v>
      </c>
      <c r="E43" s="8">
        <v>13.761467933654785</v>
      </c>
      <c r="F43" s="8">
        <v>15.517241477966309</v>
      </c>
      <c r="G43" s="8">
        <v>28.205127716064453</v>
      </c>
      <c r="H43" s="8">
        <v>11.009174346923828</v>
      </c>
      <c r="I43" s="8">
        <v>19.130434036254883</v>
      </c>
      <c r="J43" s="8">
        <v>31</v>
      </c>
      <c r="K43" s="8">
        <v>18.939393997192383</v>
      </c>
      <c r="L43" s="8">
        <v>24.21875</v>
      </c>
      <c r="M43" s="8">
        <v>14.925373077392578</v>
      </c>
    </row>
    <row r="44" spans="1:15" x14ac:dyDescent="0.3">
      <c r="A44" s="12" t="s">
        <v>58</v>
      </c>
      <c r="B44" s="35">
        <v>10.865561485290527</v>
      </c>
      <c r="C44" s="8">
        <v>13.698630332946777</v>
      </c>
      <c r="D44" s="8">
        <v>7.6190476417541504</v>
      </c>
      <c r="E44" s="8">
        <v>13</v>
      </c>
      <c r="F44" s="8">
        <v>11.926605224609375</v>
      </c>
      <c r="G44" s="8">
        <v>4.3103446960449219</v>
      </c>
      <c r="H44" s="8">
        <v>14</v>
      </c>
      <c r="I44" s="8">
        <v>10.112360000610352</v>
      </c>
      <c r="J44" s="8">
        <v>12.380952835083008</v>
      </c>
      <c r="K44" s="8">
        <v>13.26530647277832</v>
      </c>
      <c r="L44" s="8">
        <v>11.904762268066406</v>
      </c>
      <c r="M44" s="8">
        <v>9.345794677734375</v>
      </c>
    </row>
    <row r="45" spans="1:15" x14ac:dyDescent="0.3">
      <c r="A45" s="12"/>
      <c r="B45" s="35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</row>
    <row r="46" spans="1:15" x14ac:dyDescent="0.3">
      <c r="A46" s="12" t="s">
        <v>101</v>
      </c>
      <c r="B46" s="35">
        <v>59.836067199707031</v>
      </c>
      <c r="C46" s="8" t="s">
        <v>99</v>
      </c>
      <c r="D46" s="8">
        <v>50</v>
      </c>
      <c r="E46" s="8">
        <v>90</v>
      </c>
      <c r="F46" s="8" t="s">
        <v>99</v>
      </c>
      <c r="G46" s="8">
        <v>46.153846740722656</v>
      </c>
      <c r="H46" s="8" t="s">
        <v>99</v>
      </c>
      <c r="I46" s="8">
        <v>62.5</v>
      </c>
      <c r="J46" s="8">
        <v>63.636363983154297</v>
      </c>
      <c r="K46" s="8">
        <v>53.333332061767578</v>
      </c>
      <c r="L46" s="8">
        <v>57.142856597900391</v>
      </c>
      <c r="M46" s="8">
        <v>78.571426391601563</v>
      </c>
    </row>
    <row r="47" spans="1:15" x14ac:dyDescent="0.3">
      <c r="A47" s="12" t="s">
        <v>48</v>
      </c>
      <c r="B47" s="35">
        <v>68.852462768554688</v>
      </c>
      <c r="C47" s="8" t="s">
        <v>99</v>
      </c>
      <c r="D47" s="8" t="s">
        <v>99</v>
      </c>
      <c r="E47" s="8" t="s">
        <v>99</v>
      </c>
      <c r="F47" s="8" t="s">
        <v>99</v>
      </c>
      <c r="G47" s="8" t="s">
        <v>99</v>
      </c>
      <c r="H47" s="8" t="s">
        <v>99</v>
      </c>
      <c r="I47" s="8" t="s">
        <v>99</v>
      </c>
      <c r="J47" s="8" t="s">
        <v>99</v>
      </c>
      <c r="K47" s="8" t="s">
        <v>99</v>
      </c>
      <c r="L47" s="8" t="s">
        <v>99</v>
      </c>
      <c r="M47" s="8" t="s">
        <v>99</v>
      </c>
    </row>
    <row r="48" spans="1:15" x14ac:dyDescent="0.3">
      <c r="A48" s="12" t="s">
        <v>58</v>
      </c>
      <c r="B48" s="35">
        <v>50.819671630859375</v>
      </c>
      <c r="C48" s="8" t="s">
        <v>99</v>
      </c>
      <c r="D48" s="8" t="s">
        <v>99</v>
      </c>
      <c r="E48" s="8" t="s">
        <v>99</v>
      </c>
      <c r="F48" s="8" t="s">
        <v>99</v>
      </c>
      <c r="G48" s="8" t="s">
        <v>99</v>
      </c>
      <c r="H48" s="8" t="s">
        <v>99</v>
      </c>
      <c r="I48" s="8" t="s">
        <v>99</v>
      </c>
      <c r="J48" s="8" t="s">
        <v>99</v>
      </c>
      <c r="K48" s="8" t="s">
        <v>99</v>
      </c>
      <c r="L48" s="8" t="s">
        <v>99</v>
      </c>
      <c r="M48" s="8" t="s">
        <v>99</v>
      </c>
    </row>
    <row r="49" spans="1:13" x14ac:dyDescent="0.3">
      <c r="A49" s="12"/>
      <c r="B49" s="35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</row>
    <row r="50" spans="1:13" x14ac:dyDescent="0.3">
      <c r="A50" s="12" t="s">
        <v>102</v>
      </c>
      <c r="B50" s="35">
        <v>17.336153030395508</v>
      </c>
      <c r="C50" s="8" t="s">
        <v>99</v>
      </c>
      <c r="D50" s="8" t="s">
        <v>99</v>
      </c>
      <c r="E50" s="8" t="s">
        <v>99</v>
      </c>
      <c r="F50" s="8">
        <v>13.636363983154297</v>
      </c>
      <c r="G50" s="8">
        <v>20.588235855102539</v>
      </c>
      <c r="H50" s="8">
        <v>17.5</v>
      </c>
      <c r="I50" s="8">
        <v>12.244897842407227</v>
      </c>
      <c r="J50" s="8">
        <v>20</v>
      </c>
      <c r="K50" s="8">
        <v>21.666666030883789</v>
      </c>
      <c r="L50" s="8">
        <v>15.492958068847656</v>
      </c>
      <c r="M50" s="8">
        <v>20.754716873168945</v>
      </c>
    </row>
    <row r="51" spans="1:13" x14ac:dyDescent="0.3">
      <c r="A51" s="12" t="s">
        <v>48</v>
      </c>
      <c r="B51" s="35">
        <v>18.939393997192383</v>
      </c>
      <c r="C51" s="8" t="s">
        <v>99</v>
      </c>
      <c r="D51" s="8" t="s">
        <v>99</v>
      </c>
      <c r="E51" s="8" t="s">
        <v>99</v>
      </c>
      <c r="F51" s="8" t="s">
        <v>99</v>
      </c>
      <c r="G51" s="8" t="s">
        <v>99</v>
      </c>
      <c r="H51" s="8" t="s">
        <v>99</v>
      </c>
      <c r="I51" s="8" t="s">
        <v>99</v>
      </c>
      <c r="J51" s="8" t="s">
        <v>99</v>
      </c>
      <c r="K51" s="8" t="s">
        <v>99</v>
      </c>
      <c r="L51" s="8" t="s">
        <v>99</v>
      </c>
      <c r="M51" s="8" t="s">
        <v>99</v>
      </c>
    </row>
    <row r="52" spans="1:13" x14ac:dyDescent="0.3">
      <c r="A52" s="12" t="s">
        <v>58</v>
      </c>
      <c r="B52" s="35">
        <v>15.311004638671875</v>
      </c>
      <c r="C52" s="8" t="s">
        <v>99</v>
      </c>
      <c r="D52" s="8" t="s">
        <v>99</v>
      </c>
      <c r="E52" s="8" t="s">
        <v>99</v>
      </c>
      <c r="F52" s="8" t="s">
        <v>99</v>
      </c>
      <c r="G52" s="8" t="s">
        <v>99</v>
      </c>
      <c r="H52" s="8" t="s">
        <v>99</v>
      </c>
      <c r="I52" s="8" t="s">
        <v>99</v>
      </c>
      <c r="J52" s="8" t="s">
        <v>99</v>
      </c>
      <c r="K52" s="8" t="s">
        <v>99</v>
      </c>
      <c r="L52" s="8" t="s">
        <v>99</v>
      </c>
      <c r="M52" s="8" t="s">
        <v>99</v>
      </c>
    </row>
    <row r="53" spans="1:13" x14ac:dyDescent="0.3">
      <c r="A53" s="12"/>
      <c r="B53" s="35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</row>
    <row r="54" spans="1:13" x14ac:dyDescent="0.3">
      <c r="A54" s="12" t="s">
        <v>55</v>
      </c>
      <c r="B54" s="35">
        <v>44.252410888671875</v>
      </c>
      <c r="C54" s="8">
        <v>48.908298492431641</v>
      </c>
      <c r="D54" s="8">
        <v>50.200801849365234</v>
      </c>
      <c r="E54" s="8">
        <v>50.427349090576172</v>
      </c>
      <c r="F54" s="8">
        <v>42.424243927001953</v>
      </c>
      <c r="G54" s="8">
        <v>44</v>
      </c>
      <c r="H54" s="8">
        <v>53.201969146728516</v>
      </c>
      <c r="I54" s="8">
        <v>42.083332061767578</v>
      </c>
      <c r="J54" s="8">
        <v>49.769584655761719</v>
      </c>
      <c r="K54" s="8">
        <v>35.398231506347656</v>
      </c>
      <c r="L54" s="8">
        <v>39.075630187988281</v>
      </c>
      <c r="M54" s="8">
        <v>33.070865631103516</v>
      </c>
    </row>
    <row r="55" spans="1:13" x14ac:dyDescent="0.3">
      <c r="A55" s="12" t="s">
        <v>48</v>
      </c>
      <c r="B55" s="35">
        <v>49.149799346923828</v>
      </c>
      <c r="C55" s="8">
        <v>55.769229888916016</v>
      </c>
      <c r="D55" s="8">
        <v>53.383457183837891</v>
      </c>
      <c r="E55" s="8">
        <v>57.407405853271484</v>
      </c>
      <c r="F55" s="8">
        <v>48.039215087890625</v>
      </c>
      <c r="G55" s="8">
        <v>48.571430206298828</v>
      </c>
      <c r="H55" s="8">
        <v>59.292034149169922</v>
      </c>
      <c r="I55" s="8">
        <v>44.247787475585938</v>
      </c>
      <c r="J55" s="8">
        <v>57.425743103027344</v>
      </c>
      <c r="K55" s="8">
        <v>38.392856597900391</v>
      </c>
      <c r="L55" s="8">
        <v>43.846153259277344</v>
      </c>
      <c r="M55" s="8">
        <v>35.964912414550781</v>
      </c>
    </row>
    <row r="56" spans="1:13" x14ac:dyDescent="0.3">
      <c r="A56" s="12" t="s">
        <v>58</v>
      </c>
      <c r="B56" s="35">
        <v>39.425380706787109</v>
      </c>
      <c r="C56" s="8">
        <v>43.200000762939453</v>
      </c>
      <c r="D56" s="8">
        <v>46.551723480224609</v>
      </c>
      <c r="E56" s="8">
        <v>44.444442749023438</v>
      </c>
      <c r="F56" s="8">
        <v>36.458332061767578</v>
      </c>
      <c r="G56" s="8">
        <v>38.947368621826172</v>
      </c>
      <c r="H56" s="8">
        <v>45.555557250976563</v>
      </c>
      <c r="I56" s="8">
        <v>40.157482147216797</v>
      </c>
      <c r="J56" s="8">
        <v>43.103446960449219</v>
      </c>
      <c r="K56" s="8">
        <v>32.456138610839844</v>
      </c>
      <c r="L56" s="8">
        <v>33.333332061767578</v>
      </c>
      <c r="M56" s="8">
        <v>30.714284896850586</v>
      </c>
    </row>
    <row r="57" spans="1:13" x14ac:dyDescent="0.3">
      <c r="A57" s="12"/>
      <c r="B57" s="35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</row>
    <row r="58" spans="1:13" x14ac:dyDescent="0.3">
      <c r="A58" s="12" t="s">
        <v>59</v>
      </c>
      <c r="B58" s="35">
        <v>34.161491394042898</v>
      </c>
      <c r="C58" s="8"/>
      <c r="D58" s="8"/>
      <c r="E58" s="8"/>
      <c r="F58" s="8"/>
      <c r="G58" s="8"/>
      <c r="H58" s="8">
        <v>53.846153259277344</v>
      </c>
      <c r="I58" s="8">
        <v>33.333332061767578</v>
      </c>
      <c r="J58" s="8">
        <v>38.461540222167969</v>
      </c>
      <c r="K58" s="8">
        <v>37.142856597900391</v>
      </c>
      <c r="L58" s="8">
        <v>28.571428298950195</v>
      </c>
      <c r="M58" s="8">
        <v>25</v>
      </c>
    </row>
    <row r="59" spans="1:13" x14ac:dyDescent="0.3">
      <c r="A59" s="12" t="s">
        <v>48</v>
      </c>
      <c r="B59" s="35">
        <v>33.333332061767578</v>
      </c>
      <c r="C59" s="8"/>
      <c r="D59" s="8"/>
      <c r="E59" s="8"/>
      <c r="F59" s="8"/>
      <c r="G59" s="8"/>
      <c r="H59" s="8" t="s">
        <v>99</v>
      </c>
      <c r="I59" s="8" t="s">
        <v>99</v>
      </c>
      <c r="J59" s="8" t="s">
        <v>99</v>
      </c>
      <c r="K59" s="8" t="s">
        <v>99</v>
      </c>
      <c r="L59" s="8" t="s">
        <v>99</v>
      </c>
      <c r="M59" s="8" t="s">
        <v>99</v>
      </c>
    </row>
    <row r="60" spans="1:13" x14ac:dyDescent="0.3">
      <c r="A60" s="12" t="s">
        <v>58</v>
      </c>
      <c r="B60" s="35">
        <v>35.294116973876953</v>
      </c>
      <c r="C60" s="8"/>
      <c r="D60" s="8"/>
      <c r="E60" s="8"/>
      <c r="F60" s="8"/>
      <c r="G60" s="8"/>
      <c r="H60" s="8" t="s">
        <v>99</v>
      </c>
      <c r="I60" s="8" t="s">
        <v>99</v>
      </c>
      <c r="J60" s="8" t="s">
        <v>99</v>
      </c>
      <c r="K60" s="8" t="s">
        <v>99</v>
      </c>
      <c r="L60" s="8" t="s">
        <v>99</v>
      </c>
      <c r="M60" s="8" t="s">
        <v>99</v>
      </c>
    </row>
    <row r="63" spans="1:13" x14ac:dyDescent="0.3">
      <c r="A63" s="69" t="s">
        <v>42</v>
      </c>
      <c r="B63" s="69"/>
      <c r="C63" s="69"/>
      <c r="D63" s="69"/>
      <c r="E63" s="69"/>
      <c r="F63" s="69"/>
    </row>
    <row r="64" spans="1:13" x14ac:dyDescent="0.3">
      <c r="A64" s="67" t="s">
        <v>52</v>
      </c>
      <c r="B64" s="67"/>
      <c r="C64" s="67"/>
      <c r="D64" s="67"/>
      <c r="E64" s="67"/>
      <c r="F64" s="67"/>
    </row>
    <row r="65" spans="1:5" x14ac:dyDescent="0.3">
      <c r="A65" s="69" t="s">
        <v>122</v>
      </c>
      <c r="B65" s="69"/>
      <c r="C65" s="69"/>
      <c r="D65" s="69"/>
      <c r="E65" s="69"/>
    </row>
  </sheetData>
  <mergeCells count="3">
    <mergeCell ref="A63:F63"/>
    <mergeCell ref="A64:F64"/>
    <mergeCell ref="A65:E65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4AE6E-4DD7-45B3-B492-CB881517F07B}">
  <dimension ref="A1:Y65"/>
  <sheetViews>
    <sheetView workbookViewId="0"/>
  </sheetViews>
  <sheetFormatPr defaultRowHeight="14.4" x14ac:dyDescent="0.3"/>
  <cols>
    <col min="1" max="1" width="22.44140625" customWidth="1"/>
    <col min="2" max="2" width="19.6640625" style="38" customWidth="1"/>
    <col min="3" max="3" width="16" customWidth="1"/>
    <col min="4" max="4" width="15.88671875" customWidth="1"/>
    <col min="5" max="5" width="15.44140625" customWidth="1"/>
    <col min="6" max="6" width="15" customWidth="1"/>
    <col min="7" max="7" width="16.44140625" customWidth="1"/>
    <col min="8" max="8" width="15.44140625" customWidth="1"/>
    <col min="9" max="9" width="15.88671875" customWidth="1"/>
    <col min="10" max="10" width="16" customWidth="1"/>
    <col min="11" max="12" width="16.109375" customWidth="1"/>
    <col min="13" max="13" width="15.109375" customWidth="1"/>
    <col min="15" max="15" width="15.109375" customWidth="1"/>
    <col min="17" max="17" width="15.33203125" customWidth="1"/>
  </cols>
  <sheetData>
    <row r="1" spans="1:18" ht="18" x14ac:dyDescent="0.35">
      <c r="A1" s="57" t="s">
        <v>347</v>
      </c>
    </row>
    <row r="3" spans="1:18" ht="43.2" x14ac:dyDescent="0.3">
      <c r="A3" s="20" t="s">
        <v>47</v>
      </c>
      <c r="B3" s="36" t="s">
        <v>62</v>
      </c>
      <c r="C3" s="1" t="s">
        <v>348</v>
      </c>
      <c r="D3" s="1" t="s">
        <v>64</v>
      </c>
      <c r="E3" s="1" t="s">
        <v>349</v>
      </c>
      <c r="F3" s="1" t="s">
        <v>66</v>
      </c>
      <c r="G3" s="1" t="s">
        <v>350</v>
      </c>
      <c r="H3" s="1" t="s">
        <v>68</v>
      </c>
      <c r="I3" s="1" t="s">
        <v>351</v>
      </c>
      <c r="J3" s="1" t="s">
        <v>70</v>
      </c>
      <c r="K3" s="1" t="s">
        <v>352</v>
      </c>
      <c r="L3" s="1" t="s">
        <v>72</v>
      </c>
      <c r="M3" s="1" t="s">
        <v>353</v>
      </c>
      <c r="N3" s="1" t="s">
        <v>74</v>
      </c>
      <c r="O3" s="1" t="s">
        <v>354</v>
      </c>
      <c r="P3" s="1" t="s">
        <v>76</v>
      </c>
      <c r="Q3" s="1" t="s">
        <v>355</v>
      </c>
    </row>
    <row r="4" spans="1:18" x14ac:dyDescent="0.3">
      <c r="A4" s="12" t="s">
        <v>98</v>
      </c>
      <c r="B4" s="37">
        <v>3361</v>
      </c>
      <c r="C4" s="3">
        <v>1282</v>
      </c>
      <c r="D4" s="3">
        <v>410</v>
      </c>
      <c r="E4" s="3">
        <v>181</v>
      </c>
      <c r="F4" s="3">
        <v>504</v>
      </c>
      <c r="G4" s="3">
        <v>199</v>
      </c>
      <c r="H4" s="3">
        <v>479</v>
      </c>
      <c r="I4" s="3">
        <v>184</v>
      </c>
      <c r="J4" s="3">
        <v>479</v>
      </c>
      <c r="K4" s="3">
        <v>173</v>
      </c>
      <c r="L4" s="3">
        <v>484</v>
      </c>
      <c r="M4" s="3">
        <v>166</v>
      </c>
      <c r="N4" s="3">
        <v>474</v>
      </c>
      <c r="O4" s="3">
        <v>196</v>
      </c>
      <c r="P4" s="3">
        <v>531</v>
      </c>
      <c r="Q4" s="3">
        <v>183</v>
      </c>
      <c r="R4" s="4"/>
    </row>
    <row r="5" spans="1:18" x14ac:dyDescent="0.3">
      <c r="A5" s="12" t="s">
        <v>48</v>
      </c>
      <c r="B5" s="37">
        <v>1727</v>
      </c>
      <c r="C5" s="3">
        <v>723</v>
      </c>
      <c r="D5" s="3">
        <v>194</v>
      </c>
      <c r="E5" s="3">
        <v>90</v>
      </c>
      <c r="F5" s="3">
        <v>266</v>
      </c>
      <c r="G5" s="3">
        <v>115</v>
      </c>
      <c r="H5" s="3">
        <v>230</v>
      </c>
      <c r="I5" s="3">
        <v>93</v>
      </c>
      <c r="J5" s="3">
        <v>246</v>
      </c>
      <c r="K5" s="3">
        <v>103</v>
      </c>
      <c r="L5" s="3">
        <v>247</v>
      </c>
      <c r="M5" s="3">
        <v>105</v>
      </c>
      <c r="N5" s="3">
        <v>260</v>
      </c>
      <c r="O5" s="3">
        <v>115</v>
      </c>
      <c r="P5" s="3">
        <v>284</v>
      </c>
      <c r="Q5" s="3">
        <v>102</v>
      </c>
      <c r="R5" s="4"/>
    </row>
    <row r="6" spans="1:18" x14ac:dyDescent="0.3">
      <c r="A6" s="12" t="s">
        <v>58</v>
      </c>
      <c r="B6" s="37">
        <v>1634</v>
      </c>
      <c r="C6" s="3">
        <v>559</v>
      </c>
      <c r="D6" s="3">
        <v>216</v>
      </c>
      <c r="E6" s="3">
        <v>91</v>
      </c>
      <c r="F6" s="3">
        <v>238</v>
      </c>
      <c r="G6" s="3">
        <v>84</v>
      </c>
      <c r="H6" s="3">
        <v>249</v>
      </c>
      <c r="I6" s="3">
        <v>91</v>
      </c>
      <c r="J6" s="3">
        <v>233</v>
      </c>
      <c r="K6" s="3">
        <v>70</v>
      </c>
      <c r="L6" s="3">
        <v>237</v>
      </c>
      <c r="M6" s="3">
        <v>61</v>
      </c>
      <c r="N6" s="3">
        <v>214</v>
      </c>
      <c r="O6" s="3">
        <v>81</v>
      </c>
      <c r="P6" s="3">
        <v>247</v>
      </c>
      <c r="Q6" s="3">
        <v>81</v>
      </c>
      <c r="R6" s="4"/>
    </row>
    <row r="7" spans="1:18" x14ac:dyDescent="0.3">
      <c r="A7" s="12"/>
      <c r="B7" s="37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4"/>
    </row>
    <row r="8" spans="1:18" x14ac:dyDescent="0.3">
      <c r="A8" s="12" t="s">
        <v>49</v>
      </c>
      <c r="B8" s="34">
        <v>19</v>
      </c>
      <c r="C8" s="4">
        <v>7</v>
      </c>
      <c r="D8" s="4" t="s">
        <v>99</v>
      </c>
      <c r="E8" s="4" t="s">
        <v>99</v>
      </c>
      <c r="F8" s="4" t="s">
        <v>99</v>
      </c>
      <c r="G8" s="4" t="s">
        <v>99</v>
      </c>
      <c r="H8" s="4" t="s">
        <v>99</v>
      </c>
      <c r="I8" s="4" t="s">
        <v>99</v>
      </c>
      <c r="J8" s="4" t="s">
        <v>99</v>
      </c>
      <c r="K8" s="4" t="s">
        <v>99</v>
      </c>
      <c r="L8" s="4" t="s">
        <v>99</v>
      </c>
      <c r="M8" s="4" t="s">
        <v>99</v>
      </c>
      <c r="N8" s="4" t="s">
        <v>99</v>
      </c>
      <c r="O8" s="4" t="s">
        <v>99</v>
      </c>
      <c r="P8" s="4" t="s">
        <v>99</v>
      </c>
      <c r="Q8" s="4" t="s">
        <v>99</v>
      </c>
      <c r="R8" s="4"/>
    </row>
    <row r="9" spans="1:18" x14ac:dyDescent="0.3">
      <c r="A9" s="12" t="s">
        <v>48</v>
      </c>
      <c r="B9" s="34">
        <v>8</v>
      </c>
      <c r="C9" s="4" t="s">
        <v>99</v>
      </c>
      <c r="D9" s="4" t="s">
        <v>99</v>
      </c>
      <c r="E9" s="4" t="s">
        <v>99</v>
      </c>
      <c r="F9" s="4" t="s">
        <v>99</v>
      </c>
      <c r="G9" s="4" t="s">
        <v>99</v>
      </c>
      <c r="H9" s="4" t="s">
        <v>99</v>
      </c>
      <c r="I9" s="4" t="s">
        <v>99</v>
      </c>
      <c r="J9" s="4" t="s">
        <v>99</v>
      </c>
      <c r="K9" s="4" t="s">
        <v>99</v>
      </c>
      <c r="L9" s="4" t="s">
        <v>99</v>
      </c>
      <c r="M9" s="4" t="s">
        <v>99</v>
      </c>
      <c r="N9" s="4" t="s">
        <v>99</v>
      </c>
      <c r="O9" s="4" t="s">
        <v>99</v>
      </c>
      <c r="P9" s="4" t="s">
        <v>99</v>
      </c>
      <c r="Q9" s="4" t="s">
        <v>99</v>
      </c>
      <c r="R9" s="4"/>
    </row>
    <row r="10" spans="1:18" x14ac:dyDescent="0.3">
      <c r="A10" s="12" t="s">
        <v>58</v>
      </c>
      <c r="B10" s="34">
        <v>11</v>
      </c>
      <c r="C10" s="4" t="s">
        <v>99</v>
      </c>
      <c r="D10" s="4" t="s">
        <v>99</v>
      </c>
      <c r="E10" s="4" t="s">
        <v>99</v>
      </c>
      <c r="F10" s="4" t="s">
        <v>99</v>
      </c>
      <c r="G10" s="4" t="s">
        <v>99</v>
      </c>
      <c r="H10" s="4" t="s">
        <v>99</v>
      </c>
      <c r="I10" s="4" t="s">
        <v>99</v>
      </c>
      <c r="J10" s="4" t="s">
        <v>99</v>
      </c>
      <c r="K10" s="4" t="s">
        <v>99</v>
      </c>
      <c r="L10" s="4" t="s">
        <v>99</v>
      </c>
      <c r="M10" s="4" t="s">
        <v>99</v>
      </c>
      <c r="N10" s="4" t="s">
        <v>99</v>
      </c>
      <c r="O10" s="4" t="s">
        <v>99</v>
      </c>
      <c r="P10" s="4" t="s">
        <v>99</v>
      </c>
      <c r="Q10" s="4" t="s">
        <v>99</v>
      </c>
      <c r="R10" s="4"/>
    </row>
    <row r="11" spans="1:18" x14ac:dyDescent="0.3">
      <c r="A11" s="12"/>
      <c r="B11" s="3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x14ac:dyDescent="0.3">
      <c r="A12" s="12" t="s">
        <v>100</v>
      </c>
      <c r="B12" s="37">
        <v>1443</v>
      </c>
      <c r="C12" s="3">
        <v>300</v>
      </c>
      <c r="D12" s="3">
        <v>146</v>
      </c>
      <c r="E12" s="3">
        <v>40</v>
      </c>
      <c r="F12" s="3">
        <v>218</v>
      </c>
      <c r="G12" s="3">
        <v>33</v>
      </c>
      <c r="H12" s="3">
        <v>208</v>
      </c>
      <c r="I12" s="3">
        <v>39</v>
      </c>
      <c r="J12" s="3">
        <v>225</v>
      </c>
      <c r="K12" s="3">
        <v>49</v>
      </c>
      <c r="L12" s="3">
        <v>233</v>
      </c>
      <c r="M12" s="3">
        <v>48</v>
      </c>
      <c r="N12" s="3">
        <v>209</v>
      </c>
      <c r="O12" s="3">
        <v>49</v>
      </c>
      <c r="P12" s="3">
        <v>204</v>
      </c>
      <c r="Q12" s="3">
        <v>42</v>
      </c>
      <c r="R12" s="4"/>
    </row>
    <row r="13" spans="1:18" x14ac:dyDescent="0.3">
      <c r="A13" s="12" t="s">
        <v>48</v>
      </c>
      <c r="B13" s="37">
        <v>751</v>
      </c>
      <c r="C13" s="3">
        <v>190</v>
      </c>
      <c r="D13" s="3">
        <v>73</v>
      </c>
      <c r="E13" s="3">
        <v>24</v>
      </c>
      <c r="F13" s="3">
        <v>113</v>
      </c>
      <c r="G13" s="3">
        <v>22</v>
      </c>
      <c r="H13" s="3">
        <v>108</v>
      </c>
      <c r="I13" s="3">
        <v>23</v>
      </c>
      <c r="J13" s="3">
        <v>116</v>
      </c>
      <c r="K13" s="3">
        <v>30</v>
      </c>
      <c r="L13" s="3">
        <v>117</v>
      </c>
      <c r="M13" s="3">
        <v>37</v>
      </c>
      <c r="N13" s="3">
        <v>109</v>
      </c>
      <c r="O13" s="3">
        <v>25</v>
      </c>
      <c r="P13" s="3">
        <v>115</v>
      </c>
      <c r="Q13" s="3">
        <v>29</v>
      </c>
      <c r="R13" s="4"/>
    </row>
    <row r="14" spans="1:18" x14ac:dyDescent="0.3">
      <c r="A14" s="12" t="s">
        <v>58</v>
      </c>
      <c r="B14" s="37">
        <v>692</v>
      </c>
      <c r="C14" s="3">
        <v>110</v>
      </c>
      <c r="D14" s="3">
        <v>73</v>
      </c>
      <c r="E14" s="3">
        <v>16</v>
      </c>
      <c r="F14" s="3">
        <v>105</v>
      </c>
      <c r="G14" s="3">
        <v>11</v>
      </c>
      <c r="H14" s="3">
        <v>100</v>
      </c>
      <c r="I14" s="3">
        <v>16</v>
      </c>
      <c r="J14" s="3">
        <v>109</v>
      </c>
      <c r="K14" s="3">
        <v>19</v>
      </c>
      <c r="L14" s="3">
        <v>116</v>
      </c>
      <c r="M14" s="3">
        <v>11</v>
      </c>
      <c r="N14" s="3">
        <v>100</v>
      </c>
      <c r="O14" s="3">
        <v>24</v>
      </c>
      <c r="P14" s="3">
        <v>89</v>
      </c>
      <c r="Q14" s="3">
        <v>13</v>
      </c>
      <c r="R14" s="4"/>
    </row>
    <row r="15" spans="1:18" x14ac:dyDescent="0.3">
      <c r="A15" s="12"/>
      <c r="B15" s="37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4"/>
    </row>
    <row r="16" spans="1:18" x14ac:dyDescent="0.3">
      <c r="A16" s="12" t="s">
        <v>101</v>
      </c>
      <c r="B16" s="34">
        <v>68</v>
      </c>
      <c r="C16" s="4">
        <v>47</v>
      </c>
      <c r="D16" s="4" t="s">
        <v>99</v>
      </c>
      <c r="E16" s="4" t="s">
        <v>99</v>
      </c>
      <c r="F16" s="4">
        <v>14</v>
      </c>
      <c r="G16" s="4">
        <v>10</v>
      </c>
      <c r="H16" s="4">
        <v>10</v>
      </c>
      <c r="I16" s="4">
        <v>9</v>
      </c>
      <c r="J16" s="4">
        <v>9</v>
      </c>
      <c r="K16" s="4">
        <v>7</v>
      </c>
      <c r="L16" s="4">
        <v>13</v>
      </c>
      <c r="M16" s="4">
        <v>7</v>
      </c>
      <c r="N16" s="4">
        <v>9</v>
      </c>
      <c r="O16" s="4">
        <v>6</v>
      </c>
      <c r="P16" s="4">
        <v>8</v>
      </c>
      <c r="Q16" s="4" t="s">
        <v>99</v>
      </c>
      <c r="R16" s="4"/>
    </row>
    <row r="17" spans="1:25" x14ac:dyDescent="0.3">
      <c r="A17" s="12" t="s">
        <v>48</v>
      </c>
      <c r="B17" s="34">
        <v>30</v>
      </c>
      <c r="C17" s="4">
        <v>24</v>
      </c>
      <c r="D17" s="4" t="s">
        <v>99</v>
      </c>
      <c r="E17" s="4" t="s">
        <v>99</v>
      </c>
      <c r="F17" s="4">
        <v>7</v>
      </c>
      <c r="G17" s="4" t="s">
        <v>99</v>
      </c>
      <c r="H17" s="4" t="s">
        <v>99</v>
      </c>
      <c r="I17" s="4" t="s">
        <v>99</v>
      </c>
      <c r="J17" s="4" t="s">
        <v>99</v>
      </c>
      <c r="K17" s="4" t="s">
        <v>99</v>
      </c>
      <c r="L17" s="4">
        <v>7</v>
      </c>
      <c r="M17" s="4" t="s">
        <v>99</v>
      </c>
      <c r="N17" s="4" t="s">
        <v>99</v>
      </c>
      <c r="O17" s="4" t="s">
        <v>99</v>
      </c>
      <c r="P17" s="4" t="s">
        <v>99</v>
      </c>
      <c r="Q17" s="4" t="s">
        <v>99</v>
      </c>
      <c r="R17" s="4"/>
    </row>
    <row r="18" spans="1:25" x14ac:dyDescent="0.3">
      <c r="A18" s="12" t="s">
        <v>58</v>
      </c>
      <c r="B18" s="34">
        <v>38</v>
      </c>
      <c r="C18" s="4">
        <v>23</v>
      </c>
      <c r="D18" s="4" t="s">
        <v>99</v>
      </c>
      <c r="E18" s="4" t="s">
        <v>99</v>
      </c>
      <c r="F18" s="4">
        <v>7</v>
      </c>
      <c r="G18" s="4" t="s">
        <v>99</v>
      </c>
      <c r="H18" s="4" t="s">
        <v>99</v>
      </c>
      <c r="I18" s="4" t="s">
        <v>99</v>
      </c>
      <c r="J18" s="4" t="s">
        <v>99</v>
      </c>
      <c r="K18" s="4" t="s">
        <v>99</v>
      </c>
      <c r="L18" s="4">
        <v>6</v>
      </c>
      <c r="M18" s="4"/>
      <c r="N18" s="4"/>
      <c r="O18" s="4"/>
      <c r="P18" s="4"/>
      <c r="Q18" s="4"/>
      <c r="R18" s="4"/>
    </row>
    <row r="19" spans="1:25" x14ac:dyDescent="0.3">
      <c r="A19" s="12"/>
      <c r="B19" s="3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25" x14ac:dyDescent="0.3">
      <c r="A20" s="12" t="s">
        <v>102</v>
      </c>
      <c r="B20" s="34">
        <v>239</v>
      </c>
      <c r="C20" s="4">
        <v>61</v>
      </c>
      <c r="D20" s="4">
        <v>28</v>
      </c>
      <c r="E20" s="4">
        <v>8</v>
      </c>
      <c r="F20" s="4">
        <v>21</v>
      </c>
      <c r="G20" s="4">
        <v>7</v>
      </c>
      <c r="H20" s="4">
        <v>23</v>
      </c>
      <c r="I20" s="4" t="s">
        <v>99</v>
      </c>
      <c r="J20" s="4">
        <v>44</v>
      </c>
      <c r="K20" s="4">
        <v>13</v>
      </c>
      <c r="L20" s="4">
        <v>34</v>
      </c>
      <c r="M20" s="4">
        <v>9</v>
      </c>
      <c r="N20" s="4">
        <v>40</v>
      </c>
      <c r="O20" s="4">
        <v>10</v>
      </c>
      <c r="P20" s="4">
        <v>49</v>
      </c>
      <c r="Q20" s="4">
        <v>11</v>
      </c>
      <c r="R20" s="4"/>
    </row>
    <row r="21" spans="1:25" x14ac:dyDescent="0.3">
      <c r="A21" s="12" t="s">
        <v>48</v>
      </c>
      <c r="B21" s="34">
        <v>135</v>
      </c>
      <c r="C21" s="4">
        <v>38</v>
      </c>
      <c r="D21" s="4">
        <v>17</v>
      </c>
      <c r="E21" s="4" t="s">
        <v>99</v>
      </c>
      <c r="F21" s="4">
        <v>13</v>
      </c>
      <c r="G21" s="4" t="s">
        <v>99</v>
      </c>
      <c r="H21" s="4">
        <v>7</v>
      </c>
      <c r="I21" s="4" t="s">
        <v>99</v>
      </c>
      <c r="J21" s="4">
        <v>22</v>
      </c>
      <c r="K21" s="4" t="s">
        <v>99</v>
      </c>
      <c r="L21" s="4">
        <v>15</v>
      </c>
      <c r="M21" s="4" t="s">
        <v>99</v>
      </c>
      <c r="N21" s="4">
        <v>29</v>
      </c>
      <c r="O21" s="4" t="s">
        <v>99</v>
      </c>
      <c r="P21" s="4">
        <v>32</v>
      </c>
      <c r="Q21" s="4" t="s">
        <v>99</v>
      </c>
      <c r="R21" s="4"/>
    </row>
    <row r="22" spans="1:25" x14ac:dyDescent="0.3">
      <c r="A22" s="12" t="s">
        <v>58</v>
      </c>
      <c r="B22" s="34">
        <v>104</v>
      </c>
      <c r="C22" s="4">
        <v>23</v>
      </c>
      <c r="D22" s="4">
        <v>11</v>
      </c>
      <c r="E22" s="4" t="s">
        <v>99</v>
      </c>
      <c r="F22" s="4">
        <v>8</v>
      </c>
      <c r="G22" s="4" t="s">
        <v>99</v>
      </c>
      <c r="H22" s="4">
        <v>16</v>
      </c>
      <c r="I22" s="4" t="s">
        <v>99</v>
      </c>
      <c r="J22" s="4">
        <v>22</v>
      </c>
      <c r="K22" s="4" t="s">
        <v>99</v>
      </c>
      <c r="L22" s="4">
        <v>19</v>
      </c>
      <c r="M22" s="4" t="s">
        <v>99</v>
      </c>
      <c r="N22" s="4">
        <v>11</v>
      </c>
      <c r="O22" s="4" t="s">
        <v>99</v>
      </c>
      <c r="P22" s="4">
        <v>17</v>
      </c>
      <c r="Q22" s="4" t="s">
        <v>99</v>
      </c>
      <c r="R22" s="4"/>
    </row>
    <row r="23" spans="1:25" x14ac:dyDescent="0.3">
      <c r="A23" s="12"/>
      <c r="B23" s="3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25" x14ac:dyDescent="0.3">
      <c r="A24" s="12" t="s">
        <v>55</v>
      </c>
      <c r="B24" s="37">
        <v>1552</v>
      </c>
      <c r="C24" s="3">
        <v>848</v>
      </c>
      <c r="D24" s="3">
        <v>228</v>
      </c>
      <c r="E24" s="3">
        <v>129</v>
      </c>
      <c r="F24" s="3">
        <v>249</v>
      </c>
      <c r="G24" s="3">
        <v>148</v>
      </c>
      <c r="H24" s="3">
        <v>234</v>
      </c>
      <c r="I24" s="3">
        <v>130</v>
      </c>
      <c r="J24" s="3">
        <v>198</v>
      </c>
      <c r="K24" s="3">
        <v>103</v>
      </c>
      <c r="L24" s="3">
        <v>200</v>
      </c>
      <c r="M24" s="3">
        <v>102</v>
      </c>
      <c r="N24" s="3">
        <v>203</v>
      </c>
      <c r="O24" s="3">
        <v>122</v>
      </c>
      <c r="P24" s="3">
        <v>240</v>
      </c>
      <c r="Q24" s="3">
        <v>114</v>
      </c>
      <c r="R24" s="4"/>
    </row>
    <row r="25" spans="1:25" x14ac:dyDescent="0.3">
      <c r="A25" s="12" t="s">
        <v>48</v>
      </c>
      <c r="B25" s="37">
        <v>777</v>
      </c>
      <c r="C25" s="3">
        <v>455</v>
      </c>
      <c r="D25" s="3">
        <v>103</v>
      </c>
      <c r="E25" s="3">
        <v>61</v>
      </c>
      <c r="F25" s="3">
        <v>133</v>
      </c>
      <c r="G25" s="3">
        <v>82</v>
      </c>
      <c r="H25" s="3">
        <v>108</v>
      </c>
      <c r="I25" s="3">
        <v>64</v>
      </c>
      <c r="J25" s="3">
        <v>102</v>
      </c>
      <c r="K25" s="3">
        <v>59</v>
      </c>
      <c r="L25" s="3">
        <v>105</v>
      </c>
      <c r="M25" s="3">
        <v>58</v>
      </c>
      <c r="N25" s="3">
        <v>113</v>
      </c>
      <c r="O25" s="3">
        <v>76</v>
      </c>
      <c r="P25" s="3">
        <v>113</v>
      </c>
      <c r="Q25" s="3">
        <v>55</v>
      </c>
      <c r="R25" s="4"/>
    </row>
    <row r="26" spans="1:25" x14ac:dyDescent="0.3">
      <c r="A26" s="12" t="s">
        <v>58</v>
      </c>
      <c r="B26" s="37">
        <v>775</v>
      </c>
      <c r="C26" s="3">
        <v>393</v>
      </c>
      <c r="D26" s="3">
        <v>125</v>
      </c>
      <c r="E26" s="3">
        <v>68</v>
      </c>
      <c r="F26" s="3">
        <v>116</v>
      </c>
      <c r="G26" s="3">
        <v>66</v>
      </c>
      <c r="H26" s="3">
        <v>126</v>
      </c>
      <c r="I26" s="3">
        <v>66</v>
      </c>
      <c r="J26" s="3">
        <v>96</v>
      </c>
      <c r="K26" s="3">
        <v>44</v>
      </c>
      <c r="L26" s="3">
        <v>95</v>
      </c>
      <c r="M26" s="3">
        <v>44</v>
      </c>
      <c r="N26" s="3">
        <v>90</v>
      </c>
      <c r="O26" s="3">
        <v>46</v>
      </c>
      <c r="P26" s="3">
        <v>127</v>
      </c>
      <c r="Q26" s="3">
        <v>59</v>
      </c>
      <c r="R26" s="4"/>
    </row>
    <row r="27" spans="1:25" x14ac:dyDescent="0.3">
      <c r="A27" s="12"/>
      <c r="B27" s="37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4"/>
    </row>
    <row r="28" spans="1:25" x14ac:dyDescent="0.3">
      <c r="A28" s="12" t="s">
        <v>59</v>
      </c>
      <c r="B28" s="34">
        <v>40</v>
      </c>
      <c r="C28" s="4">
        <v>19</v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4">
        <v>13</v>
      </c>
      <c r="O28" s="4">
        <v>9</v>
      </c>
      <c r="P28" s="4">
        <v>27</v>
      </c>
      <c r="Q28" s="4">
        <v>10</v>
      </c>
      <c r="R28" s="4"/>
    </row>
    <row r="29" spans="1:25" x14ac:dyDescent="0.3">
      <c r="A29" s="12" t="s">
        <v>48</v>
      </c>
      <c r="B29" s="34">
        <v>26</v>
      </c>
      <c r="C29" s="4">
        <v>12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>
        <v>7</v>
      </c>
      <c r="O29" s="4" t="s">
        <v>99</v>
      </c>
      <c r="P29" s="4">
        <v>19</v>
      </c>
      <c r="Q29" s="4" t="s">
        <v>99</v>
      </c>
      <c r="R29" s="4"/>
    </row>
    <row r="30" spans="1:25" x14ac:dyDescent="0.3">
      <c r="A30" s="12" t="s">
        <v>58</v>
      </c>
      <c r="B30" s="34">
        <v>14</v>
      </c>
      <c r="C30" s="4">
        <v>7</v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4">
        <v>6</v>
      </c>
      <c r="O30" s="4" t="s">
        <v>99</v>
      </c>
      <c r="P30" s="4">
        <v>8</v>
      </c>
      <c r="Q30" s="4" t="s">
        <v>99</v>
      </c>
      <c r="R30" s="4"/>
    </row>
    <row r="31" spans="1:25" x14ac:dyDescent="0.3">
      <c r="B31" s="37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4"/>
      <c r="S31" s="4"/>
      <c r="T31" s="4"/>
      <c r="U31" s="4"/>
      <c r="V31" s="4"/>
      <c r="W31" s="4"/>
      <c r="X31" s="4"/>
      <c r="Y31" s="4"/>
    </row>
    <row r="33" spans="1:11" ht="43.2" x14ac:dyDescent="0.3">
      <c r="A33" s="20" t="s">
        <v>47</v>
      </c>
      <c r="B33" s="36" t="s">
        <v>356</v>
      </c>
      <c r="C33" s="1" t="s">
        <v>357</v>
      </c>
      <c r="D33" s="1" t="s">
        <v>358</v>
      </c>
      <c r="E33" s="1" t="s">
        <v>359</v>
      </c>
      <c r="F33" s="1" t="s">
        <v>360</v>
      </c>
      <c r="G33" s="1" t="s">
        <v>361</v>
      </c>
      <c r="H33" s="1" t="s">
        <v>362</v>
      </c>
      <c r="I33" s="1" t="s">
        <v>363</v>
      </c>
      <c r="J33" s="1"/>
      <c r="K33" s="1"/>
    </row>
    <row r="34" spans="1:11" x14ac:dyDescent="0.3">
      <c r="A34" s="12" t="s">
        <v>98</v>
      </c>
      <c r="B34" s="35">
        <v>38.120723724365234</v>
      </c>
      <c r="C34" s="8">
        <v>44.038928985595703</v>
      </c>
      <c r="D34" s="8">
        <v>39.484127044677734</v>
      </c>
      <c r="E34" s="8">
        <v>38.333332061767578</v>
      </c>
      <c r="F34" s="8">
        <v>36.116909027099609</v>
      </c>
      <c r="G34" s="8">
        <v>34.297519683837891</v>
      </c>
      <c r="H34" s="8">
        <v>41.350212097167969</v>
      </c>
      <c r="I34" s="8">
        <v>34.463275909423828</v>
      </c>
    </row>
    <row r="35" spans="1:11" x14ac:dyDescent="0.3">
      <c r="A35" s="12" t="s">
        <v>48</v>
      </c>
      <c r="B35" s="35">
        <v>41.816078186035156</v>
      </c>
      <c r="C35" s="8">
        <v>46.153846740722656</v>
      </c>
      <c r="D35" s="8">
        <v>43.233081817626953</v>
      </c>
      <c r="E35" s="8">
        <v>40.259738922119141</v>
      </c>
      <c r="F35" s="8">
        <v>41.869918823242188</v>
      </c>
      <c r="G35" s="8">
        <v>42.510120391845703</v>
      </c>
      <c r="H35" s="8">
        <v>44.230770111083984</v>
      </c>
      <c r="I35" s="8">
        <v>35.915493011474609</v>
      </c>
    </row>
    <row r="36" spans="1:11" x14ac:dyDescent="0.3">
      <c r="A36" s="12" t="s">
        <v>58</v>
      </c>
      <c r="B36" s="35">
        <v>34.210525512695313</v>
      </c>
      <c r="C36" s="8">
        <v>42.129631042480469</v>
      </c>
      <c r="D36" s="8">
        <v>35.294116973876953</v>
      </c>
      <c r="E36" s="8">
        <v>36.546184539794922</v>
      </c>
      <c r="F36" s="8">
        <v>30.042919158935547</v>
      </c>
      <c r="G36" s="8">
        <v>25.738395690917969</v>
      </c>
      <c r="H36" s="8">
        <v>37.850467681884766</v>
      </c>
      <c r="I36" s="8">
        <v>32.793521881103516</v>
      </c>
    </row>
    <row r="37" spans="1:11" x14ac:dyDescent="0.3">
      <c r="A37" s="12"/>
      <c r="B37" s="35"/>
      <c r="C37" s="8"/>
      <c r="D37" s="8"/>
      <c r="E37" s="8"/>
      <c r="F37" s="8"/>
      <c r="G37" s="8"/>
      <c r="H37" s="8"/>
      <c r="I37" s="8"/>
    </row>
    <row r="38" spans="1:11" x14ac:dyDescent="0.3">
      <c r="A38" s="12" t="s">
        <v>49</v>
      </c>
      <c r="B38" s="35">
        <v>36.842105865478516</v>
      </c>
      <c r="C38" s="8" t="s">
        <v>99</v>
      </c>
      <c r="D38" s="8" t="s">
        <v>99</v>
      </c>
      <c r="E38" s="8" t="s">
        <v>99</v>
      </c>
      <c r="F38" s="8" t="s">
        <v>99</v>
      </c>
      <c r="G38" s="8" t="s">
        <v>99</v>
      </c>
      <c r="H38" s="8" t="s">
        <v>99</v>
      </c>
      <c r="I38" s="8" t="s">
        <v>99</v>
      </c>
    </row>
    <row r="39" spans="1:11" x14ac:dyDescent="0.3">
      <c r="A39" s="12" t="s">
        <v>48</v>
      </c>
      <c r="B39" s="35">
        <v>50</v>
      </c>
      <c r="C39" s="8" t="s">
        <v>99</v>
      </c>
      <c r="D39" s="8" t="s">
        <v>99</v>
      </c>
      <c r="E39" s="8" t="s">
        <v>99</v>
      </c>
      <c r="F39" s="8" t="s">
        <v>99</v>
      </c>
      <c r="G39" s="8" t="s">
        <v>99</v>
      </c>
      <c r="H39" s="8" t="s">
        <v>99</v>
      </c>
      <c r="I39" s="8" t="s">
        <v>99</v>
      </c>
    </row>
    <row r="40" spans="1:11" x14ac:dyDescent="0.3">
      <c r="A40" s="12" t="s">
        <v>58</v>
      </c>
      <c r="B40" s="35">
        <v>27.272727966308594</v>
      </c>
      <c r="C40" s="8" t="s">
        <v>99</v>
      </c>
      <c r="D40" s="8" t="s">
        <v>99</v>
      </c>
      <c r="E40" s="8" t="s">
        <v>99</v>
      </c>
      <c r="F40" s="8" t="s">
        <v>99</v>
      </c>
      <c r="G40" s="8" t="s">
        <v>99</v>
      </c>
      <c r="H40" s="8" t="s">
        <v>99</v>
      </c>
      <c r="I40" s="8" t="s">
        <v>99</v>
      </c>
    </row>
    <row r="41" spans="1:11" x14ac:dyDescent="0.3">
      <c r="A41" s="12"/>
      <c r="B41" s="35"/>
      <c r="C41" s="8"/>
      <c r="D41" s="8"/>
      <c r="E41" s="8"/>
      <c r="F41" s="8"/>
      <c r="G41" s="8"/>
      <c r="H41" s="8"/>
      <c r="I41" s="8"/>
    </row>
    <row r="42" spans="1:11" x14ac:dyDescent="0.3">
      <c r="A42" s="12" t="s">
        <v>100</v>
      </c>
      <c r="B42" s="35">
        <v>20.775623321533203</v>
      </c>
      <c r="C42" s="8">
        <v>27.397260665893555</v>
      </c>
      <c r="D42" s="8">
        <v>15.137614250183105</v>
      </c>
      <c r="E42" s="8">
        <v>18.660287857055664</v>
      </c>
      <c r="F42" s="8">
        <v>21.777778625488281</v>
      </c>
      <c r="G42" s="8">
        <v>20.600858688354492</v>
      </c>
      <c r="H42" s="8">
        <v>23.444976806640625</v>
      </c>
      <c r="I42" s="8">
        <v>20.588235855102539</v>
      </c>
    </row>
    <row r="43" spans="1:11" x14ac:dyDescent="0.3">
      <c r="A43" s="12" t="s">
        <v>48</v>
      </c>
      <c r="B43" s="35">
        <v>25.265956878662109</v>
      </c>
      <c r="C43" s="8">
        <v>32.876712799072266</v>
      </c>
      <c r="D43" s="8">
        <v>19.469026565551758</v>
      </c>
      <c r="E43" s="8">
        <v>21.100917816162109</v>
      </c>
      <c r="F43" s="8">
        <v>25.862068176269531</v>
      </c>
      <c r="G43" s="8">
        <v>31.623931884765625</v>
      </c>
      <c r="H43" s="8">
        <v>22.935779571533203</v>
      </c>
      <c r="I43" s="8">
        <v>25.217391967773438</v>
      </c>
    </row>
    <row r="44" spans="1:11" x14ac:dyDescent="0.3">
      <c r="A44" s="12" t="s">
        <v>58</v>
      </c>
      <c r="B44" s="35">
        <v>15.895954132080078</v>
      </c>
      <c r="C44" s="8">
        <v>21.917808532714844</v>
      </c>
      <c r="D44" s="8">
        <v>10.476190567016602</v>
      </c>
      <c r="E44" s="8">
        <v>16</v>
      </c>
      <c r="F44" s="8">
        <v>17.431192398071289</v>
      </c>
      <c r="G44" s="8">
        <v>9.4827585220336914</v>
      </c>
      <c r="H44" s="8">
        <v>24</v>
      </c>
      <c r="I44" s="8">
        <v>14.606741905212402</v>
      </c>
    </row>
    <row r="45" spans="1:11" x14ac:dyDescent="0.3">
      <c r="A45" s="12"/>
      <c r="B45" s="35"/>
      <c r="C45" s="8"/>
      <c r="D45" s="8"/>
      <c r="E45" s="8"/>
      <c r="F45" s="8"/>
      <c r="G45" s="8"/>
      <c r="H45" s="8"/>
      <c r="I45" s="8"/>
    </row>
    <row r="46" spans="1:11" x14ac:dyDescent="0.3">
      <c r="A46" s="12" t="s">
        <v>101</v>
      </c>
      <c r="B46" s="35">
        <v>69.117645263671875</v>
      </c>
      <c r="C46" s="8">
        <v>60</v>
      </c>
      <c r="D46" s="8">
        <v>71.428573608398438</v>
      </c>
      <c r="E46" s="8">
        <v>90</v>
      </c>
      <c r="F46" s="8">
        <v>77.777778625488281</v>
      </c>
      <c r="G46" s="8">
        <v>53.846153259277344</v>
      </c>
      <c r="H46" s="8">
        <v>66.666664123535156</v>
      </c>
      <c r="I46" s="8">
        <v>62.5</v>
      </c>
    </row>
    <row r="47" spans="1:11" x14ac:dyDescent="0.3">
      <c r="A47" s="12" t="s">
        <v>48</v>
      </c>
      <c r="B47" s="35">
        <v>80</v>
      </c>
      <c r="C47" s="8" t="s">
        <v>99</v>
      </c>
      <c r="D47" s="8" t="s">
        <v>99</v>
      </c>
      <c r="E47" s="8" t="s">
        <v>99</v>
      </c>
      <c r="F47" s="8" t="s">
        <v>99</v>
      </c>
      <c r="G47" s="8" t="s">
        <v>99</v>
      </c>
      <c r="H47" s="8" t="s">
        <v>99</v>
      </c>
      <c r="I47" s="8" t="s">
        <v>99</v>
      </c>
    </row>
    <row r="48" spans="1:11" x14ac:dyDescent="0.3">
      <c r="A48" s="12" t="s">
        <v>58</v>
      </c>
      <c r="B48" s="35">
        <v>60.526317596435547</v>
      </c>
      <c r="C48" s="8" t="s">
        <v>99</v>
      </c>
      <c r="D48" s="8" t="s">
        <v>99</v>
      </c>
      <c r="E48" s="8" t="s">
        <v>99</v>
      </c>
      <c r="F48" s="8" t="s">
        <v>99</v>
      </c>
      <c r="G48" s="8" t="s">
        <v>99</v>
      </c>
      <c r="H48" s="8" t="s">
        <v>99</v>
      </c>
      <c r="I48" s="8" t="s">
        <v>99</v>
      </c>
    </row>
    <row r="49" spans="1:9" x14ac:dyDescent="0.3">
      <c r="A49" s="12"/>
      <c r="B49" s="35"/>
      <c r="C49" s="8"/>
      <c r="D49" s="8"/>
      <c r="E49" s="8"/>
      <c r="F49" s="8"/>
      <c r="G49" s="8"/>
      <c r="H49" s="8"/>
      <c r="I49" s="8"/>
    </row>
    <row r="50" spans="1:9" x14ac:dyDescent="0.3">
      <c r="A50" s="12" t="s">
        <v>102</v>
      </c>
      <c r="B50" s="35">
        <v>25.523012161254883</v>
      </c>
      <c r="C50" s="8">
        <v>28.571428298950195</v>
      </c>
      <c r="D50" s="8">
        <v>33.333332061767578</v>
      </c>
      <c r="E50" s="8">
        <v>13.043478012084961</v>
      </c>
      <c r="F50" s="8">
        <v>29.545454025268555</v>
      </c>
      <c r="G50" s="8">
        <v>26.470588684082031</v>
      </c>
      <c r="H50" s="8">
        <v>25</v>
      </c>
      <c r="I50" s="8">
        <v>22.448980331420898</v>
      </c>
    </row>
    <row r="51" spans="1:9" x14ac:dyDescent="0.3">
      <c r="A51" s="12" t="s">
        <v>48</v>
      </c>
      <c r="B51" s="35">
        <v>28.148147583007813</v>
      </c>
      <c r="C51" s="8" t="s">
        <v>99</v>
      </c>
      <c r="D51" s="8" t="s">
        <v>99</v>
      </c>
      <c r="E51" s="8" t="s">
        <v>99</v>
      </c>
      <c r="F51" s="8" t="s">
        <v>99</v>
      </c>
      <c r="G51" s="8" t="s">
        <v>99</v>
      </c>
      <c r="H51" s="8" t="s">
        <v>99</v>
      </c>
      <c r="I51" s="8" t="s">
        <v>99</v>
      </c>
    </row>
    <row r="52" spans="1:9" x14ac:dyDescent="0.3">
      <c r="A52" s="12" t="s">
        <v>58</v>
      </c>
      <c r="B52" s="35">
        <v>22.115385055541992</v>
      </c>
      <c r="C52" s="8" t="s">
        <v>99</v>
      </c>
      <c r="D52" s="8" t="s">
        <v>99</v>
      </c>
      <c r="E52" s="8" t="s">
        <v>99</v>
      </c>
      <c r="F52" s="8" t="s">
        <v>99</v>
      </c>
      <c r="G52" s="8" t="s">
        <v>99</v>
      </c>
      <c r="H52" s="8" t="s">
        <v>99</v>
      </c>
      <c r="I52" s="8" t="s">
        <v>99</v>
      </c>
    </row>
    <row r="53" spans="1:9" x14ac:dyDescent="0.3">
      <c r="A53" s="12"/>
      <c r="B53" s="35"/>
      <c r="C53" s="8"/>
      <c r="D53" s="8"/>
      <c r="E53" s="8"/>
      <c r="F53" s="8"/>
      <c r="G53" s="8"/>
      <c r="H53" s="8"/>
      <c r="I53" s="8"/>
    </row>
    <row r="54" spans="1:9" x14ac:dyDescent="0.3">
      <c r="A54" s="12" t="s">
        <v>55</v>
      </c>
      <c r="B54" s="35">
        <v>54.603992462158203</v>
      </c>
      <c r="C54" s="8">
        <v>56.331878662109375</v>
      </c>
      <c r="D54" s="8">
        <v>59.437751770019531</v>
      </c>
      <c r="E54" s="8">
        <v>55.555557250976563</v>
      </c>
      <c r="F54" s="8">
        <v>52.02020263671875</v>
      </c>
      <c r="G54" s="8">
        <v>51</v>
      </c>
      <c r="H54" s="8">
        <v>60.098522186279297</v>
      </c>
      <c r="I54" s="8">
        <v>47.5</v>
      </c>
    </row>
    <row r="55" spans="1:9" x14ac:dyDescent="0.3">
      <c r="A55" s="12" t="s">
        <v>48</v>
      </c>
      <c r="B55" s="35">
        <v>58.483291625976563</v>
      </c>
      <c r="C55" s="8">
        <v>58.653846740722656</v>
      </c>
      <c r="D55" s="8">
        <v>61.654136657714844</v>
      </c>
      <c r="E55" s="8">
        <v>59.259258270263672</v>
      </c>
      <c r="F55" s="8">
        <v>57.843135833740234</v>
      </c>
      <c r="G55" s="8">
        <v>55.238094329833984</v>
      </c>
      <c r="H55" s="8">
        <v>67.256637573242188</v>
      </c>
      <c r="I55" s="8">
        <v>48.672565460205078</v>
      </c>
    </row>
    <row r="56" spans="1:9" x14ac:dyDescent="0.3">
      <c r="A56" s="12" t="s">
        <v>58</v>
      </c>
      <c r="B56" s="35">
        <v>50.709678649902344</v>
      </c>
      <c r="C56" s="8">
        <v>54.400001525878906</v>
      </c>
      <c r="D56" s="8">
        <v>56.896553039550781</v>
      </c>
      <c r="E56" s="8">
        <v>52.380950927734375</v>
      </c>
      <c r="F56" s="8">
        <v>45.833332061767578</v>
      </c>
      <c r="G56" s="8">
        <v>46.315788269042969</v>
      </c>
      <c r="H56" s="8">
        <v>51.111110687255859</v>
      </c>
      <c r="I56" s="8">
        <v>46.456691741943359</v>
      </c>
    </row>
    <row r="57" spans="1:9" x14ac:dyDescent="0.3">
      <c r="A57" s="12"/>
      <c r="B57" s="35"/>
      <c r="C57" s="8"/>
      <c r="D57" s="8"/>
      <c r="E57" s="8"/>
      <c r="F57" s="8"/>
      <c r="G57" s="8"/>
      <c r="H57" s="8"/>
      <c r="I57" s="8"/>
    </row>
    <row r="58" spans="1:9" x14ac:dyDescent="0.3">
      <c r="A58" s="12" t="s">
        <v>59</v>
      </c>
      <c r="B58" s="35">
        <v>47.5</v>
      </c>
      <c r="C58" s="8"/>
      <c r="D58" s="8"/>
      <c r="E58" s="8"/>
      <c r="F58" s="8"/>
      <c r="G58" s="8"/>
      <c r="H58" s="8">
        <v>69.230766296386719</v>
      </c>
      <c r="I58" s="8">
        <v>37.037036895751953</v>
      </c>
    </row>
    <row r="59" spans="1:9" x14ac:dyDescent="0.3">
      <c r="A59" s="12" t="s">
        <v>48</v>
      </c>
      <c r="B59" s="35">
        <v>46.153846740722656</v>
      </c>
      <c r="C59" s="8"/>
      <c r="D59" s="8"/>
      <c r="E59" s="8"/>
      <c r="F59" s="8"/>
      <c r="G59" s="8"/>
      <c r="H59" s="8" t="s">
        <v>99</v>
      </c>
      <c r="I59" s="8" t="s">
        <v>99</v>
      </c>
    </row>
    <row r="60" spans="1:9" x14ac:dyDescent="0.3">
      <c r="A60" s="12" t="s">
        <v>58</v>
      </c>
      <c r="B60" s="35">
        <v>50</v>
      </c>
      <c r="C60" s="8"/>
      <c r="D60" s="8"/>
      <c r="E60" s="8"/>
      <c r="F60" s="8"/>
      <c r="G60" s="8"/>
      <c r="H60" s="8" t="s">
        <v>99</v>
      </c>
      <c r="I60" s="8" t="s">
        <v>99</v>
      </c>
    </row>
    <row r="63" spans="1:9" x14ac:dyDescent="0.3">
      <c r="A63" s="69" t="s">
        <v>42</v>
      </c>
      <c r="B63" s="69"/>
      <c r="C63" s="69"/>
      <c r="D63" s="69"/>
      <c r="E63" s="69"/>
      <c r="F63" s="69"/>
    </row>
    <row r="64" spans="1:9" x14ac:dyDescent="0.3">
      <c r="A64" s="67" t="s">
        <v>52</v>
      </c>
      <c r="B64" s="67"/>
      <c r="C64" s="67"/>
      <c r="D64" s="67"/>
      <c r="E64" s="67"/>
      <c r="F64" s="67"/>
    </row>
    <row r="65" spans="1:5" x14ac:dyDescent="0.3">
      <c r="A65" s="69" t="s">
        <v>122</v>
      </c>
      <c r="B65" s="69"/>
      <c r="C65" s="69"/>
      <c r="D65" s="69"/>
      <c r="E65" s="69"/>
    </row>
  </sheetData>
  <mergeCells count="3">
    <mergeCell ref="A63:F63"/>
    <mergeCell ref="A64:F64"/>
    <mergeCell ref="A65:E65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83A27-CC47-4527-B601-064415262CFA}">
  <dimension ref="A1:Y32"/>
  <sheetViews>
    <sheetView topLeftCell="A18" workbookViewId="0">
      <selection activeCell="A2" sqref="A2:K2"/>
    </sheetView>
  </sheetViews>
  <sheetFormatPr defaultRowHeight="14.4" x14ac:dyDescent="0.3"/>
  <cols>
    <col min="1" max="1" width="23.33203125" customWidth="1"/>
    <col min="2" max="2" width="13.88671875" style="38" customWidth="1"/>
    <col min="3" max="3" width="14.109375" customWidth="1"/>
    <col min="4" max="4" width="16" customWidth="1"/>
    <col min="5" max="5" width="15.44140625" customWidth="1"/>
    <col min="6" max="6" width="16.109375" customWidth="1"/>
    <col min="7" max="7" width="15.44140625" customWidth="1"/>
    <col min="8" max="8" width="16" customWidth="1"/>
    <col min="9" max="9" width="14.6640625" customWidth="1"/>
    <col min="10" max="10" width="14.33203125" customWidth="1"/>
    <col min="11" max="11" width="15" customWidth="1"/>
    <col min="12" max="12" width="15.109375" customWidth="1"/>
    <col min="13" max="13" width="15.44140625" customWidth="1"/>
    <col min="15" max="15" width="14.88671875" customWidth="1"/>
    <col min="17" max="17" width="14.6640625" customWidth="1"/>
    <col min="19" max="19" width="15.109375" customWidth="1"/>
    <col min="21" max="21" width="15.5546875" customWidth="1"/>
    <col min="23" max="23" width="14.109375" customWidth="1"/>
    <col min="25" max="25" width="14.6640625" customWidth="1"/>
  </cols>
  <sheetData>
    <row r="1" spans="1:25" ht="18" x14ac:dyDescent="0.35">
      <c r="A1" s="66" t="s">
        <v>364</v>
      </c>
      <c r="B1" s="66"/>
      <c r="C1" s="66"/>
      <c r="D1" s="66"/>
      <c r="E1" s="66"/>
      <c r="F1" s="66"/>
      <c r="G1" s="66"/>
      <c r="H1" s="66"/>
      <c r="I1" s="66"/>
      <c r="J1" s="66"/>
      <c r="K1" s="66"/>
    </row>
    <row r="2" spans="1:25" ht="18" x14ac:dyDescent="0.35">
      <c r="A2" s="70" t="s">
        <v>365</v>
      </c>
      <c r="B2" s="70"/>
      <c r="C2" s="70"/>
      <c r="D2" s="70"/>
      <c r="E2" s="70"/>
      <c r="F2" s="70"/>
      <c r="G2" s="70"/>
      <c r="H2" s="70"/>
      <c r="I2" s="70"/>
      <c r="J2" s="70"/>
      <c r="K2" s="70"/>
    </row>
    <row r="4" spans="1:25" ht="43.2" x14ac:dyDescent="0.3">
      <c r="A4" s="20" t="s">
        <v>166</v>
      </c>
      <c r="B4" s="36" t="s">
        <v>62</v>
      </c>
      <c r="C4" s="1" t="s">
        <v>323</v>
      </c>
      <c r="D4" s="1" t="s">
        <v>64</v>
      </c>
      <c r="E4" s="1" t="s">
        <v>324</v>
      </c>
      <c r="F4" s="1" t="s">
        <v>66</v>
      </c>
      <c r="G4" s="1" t="s">
        <v>325</v>
      </c>
      <c r="H4" s="1" t="s">
        <v>68</v>
      </c>
      <c r="I4" s="1" t="s">
        <v>326</v>
      </c>
      <c r="J4" s="1" t="s">
        <v>70</v>
      </c>
      <c r="K4" s="1" t="s">
        <v>327</v>
      </c>
      <c r="L4" s="1" t="s">
        <v>72</v>
      </c>
      <c r="M4" s="1" t="s">
        <v>328</v>
      </c>
      <c r="N4" s="1" t="s">
        <v>74</v>
      </c>
      <c r="O4" s="1" t="s">
        <v>329</v>
      </c>
      <c r="P4" s="1" t="s">
        <v>76</v>
      </c>
      <c r="Q4" s="1" t="s">
        <v>330</v>
      </c>
      <c r="R4" s="1" t="s">
        <v>78</v>
      </c>
      <c r="S4" s="1" t="s">
        <v>331</v>
      </c>
      <c r="T4" s="1" t="s">
        <v>80</v>
      </c>
      <c r="U4" s="1" t="s">
        <v>332</v>
      </c>
      <c r="V4" s="1" t="s">
        <v>82</v>
      </c>
      <c r="W4" s="1" t="s">
        <v>333</v>
      </c>
      <c r="X4" s="1" t="s">
        <v>84</v>
      </c>
      <c r="Y4" s="1" t="s">
        <v>334</v>
      </c>
    </row>
    <row r="5" spans="1:25" x14ac:dyDescent="0.3">
      <c r="A5" s="23" t="s">
        <v>185</v>
      </c>
      <c r="B5" s="37">
        <v>2325</v>
      </c>
      <c r="C5" s="3">
        <v>1168</v>
      </c>
      <c r="D5" s="3">
        <v>227</v>
      </c>
      <c r="E5" s="3">
        <v>121</v>
      </c>
      <c r="F5" s="3">
        <v>270</v>
      </c>
      <c r="G5" s="3">
        <v>135</v>
      </c>
      <c r="H5" s="3">
        <v>214</v>
      </c>
      <c r="I5" s="3">
        <v>122</v>
      </c>
      <c r="J5" s="3">
        <v>188</v>
      </c>
      <c r="K5" s="3">
        <v>87</v>
      </c>
      <c r="L5" s="3">
        <v>203</v>
      </c>
      <c r="M5" s="3">
        <v>98</v>
      </c>
      <c r="N5" s="3">
        <v>194</v>
      </c>
      <c r="O5" s="3">
        <v>109</v>
      </c>
      <c r="P5" s="3">
        <v>201</v>
      </c>
      <c r="Q5" s="3">
        <v>97</v>
      </c>
      <c r="R5" s="3">
        <v>211</v>
      </c>
      <c r="S5" s="3">
        <v>120</v>
      </c>
      <c r="T5" s="3">
        <v>199</v>
      </c>
      <c r="U5" s="3">
        <v>89</v>
      </c>
      <c r="V5" s="3">
        <v>209</v>
      </c>
      <c r="W5" s="3">
        <v>97</v>
      </c>
      <c r="X5" s="3">
        <v>209</v>
      </c>
      <c r="Y5" s="3">
        <v>93</v>
      </c>
    </row>
    <row r="6" spans="1:25" x14ac:dyDescent="0.3">
      <c r="A6" s="23" t="s">
        <v>48</v>
      </c>
      <c r="B6" s="37">
        <v>1141</v>
      </c>
      <c r="C6" s="3">
        <v>650</v>
      </c>
      <c r="D6" s="3">
        <v>100</v>
      </c>
      <c r="E6" s="3">
        <v>62</v>
      </c>
      <c r="F6" s="3">
        <v>135</v>
      </c>
      <c r="G6" s="3">
        <v>75</v>
      </c>
      <c r="H6" s="3">
        <v>103</v>
      </c>
      <c r="I6" s="3">
        <v>65</v>
      </c>
      <c r="J6" s="3">
        <v>94</v>
      </c>
      <c r="K6" s="3">
        <v>53</v>
      </c>
      <c r="L6" s="3">
        <v>103</v>
      </c>
      <c r="M6" s="3">
        <v>61</v>
      </c>
      <c r="N6" s="3">
        <v>101</v>
      </c>
      <c r="O6" s="3">
        <v>62</v>
      </c>
      <c r="P6" s="3">
        <v>92</v>
      </c>
      <c r="Q6" s="3">
        <v>48</v>
      </c>
      <c r="R6" s="3">
        <v>103</v>
      </c>
      <c r="S6" s="3">
        <v>64</v>
      </c>
      <c r="T6" s="3">
        <v>94</v>
      </c>
      <c r="U6" s="3">
        <v>47</v>
      </c>
      <c r="V6" s="3">
        <v>111</v>
      </c>
      <c r="W6" s="3">
        <v>59</v>
      </c>
      <c r="X6" s="3">
        <v>105</v>
      </c>
      <c r="Y6" s="3">
        <v>54</v>
      </c>
    </row>
    <row r="7" spans="1:25" x14ac:dyDescent="0.3">
      <c r="A7" s="23" t="s">
        <v>58</v>
      </c>
      <c r="B7" s="37">
        <v>1184</v>
      </c>
      <c r="C7" s="3">
        <v>518</v>
      </c>
      <c r="D7" s="3">
        <v>127</v>
      </c>
      <c r="E7" s="3">
        <v>59</v>
      </c>
      <c r="F7" s="3">
        <v>135</v>
      </c>
      <c r="G7" s="3">
        <v>60</v>
      </c>
      <c r="H7" s="3">
        <v>111</v>
      </c>
      <c r="I7" s="3">
        <v>57</v>
      </c>
      <c r="J7" s="3">
        <v>94</v>
      </c>
      <c r="K7" s="3">
        <v>34</v>
      </c>
      <c r="L7" s="3">
        <v>100</v>
      </c>
      <c r="M7" s="3">
        <v>37</v>
      </c>
      <c r="N7" s="3">
        <v>93</v>
      </c>
      <c r="O7" s="3">
        <v>47</v>
      </c>
      <c r="P7" s="3">
        <v>109</v>
      </c>
      <c r="Q7" s="3">
        <v>49</v>
      </c>
      <c r="R7" s="3">
        <v>108</v>
      </c>
      <c r="S7" s="3">
        <v>56</v>
      </c>
      <c r="T7" s="3">
        <v>105</v>
      </c>
      <c r="U7" s="3">
        <v>42</v>
      </c>
      <c r="V7" s="3">
        <v>98</v>
      </c>
      <c r="W7" s="3">
        <v>38</v>
      </c>
      <c r="X7" s="3">
        <v>104</v>
      </c>
      <c r="Y7" s="3">
        <v>39</v>
      </c>
    </row>
    <row r="8" spans="1:25" x14ac:dyDescent="0.3">
      <c r="A8" s="23"/>
      <c r="B8" s="37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x14ac:dyDescent="0.3">
      <c r="A9" s="23" t="s">
        <v>186</v>
      </c>
      <c r="B9" s="37">
        <v>3277</v>
      </c>
      <c r="C9" s="3">
        <v>509</v>
      </c>
      <c r="D9" s="3">
        <v>183</v>
      </c>
      <c r="E9" s="3">
        <v>30</v>
      </c>
      <c r="F9" s="3">
        <v>234</v>
      </c>
      <c r="G9" s="3">
        <v>22</v>
      </c>
      <c r="H9" s="3">
        <v>265</v>
      </c>
      <c r="I9" s="3">
        <v>36</v>
      </c>
      <c r="J9" s="3">
        <v>291</v>
      </c>
      <c r="K9" s="3">
        <v>40</v>
      </c>
      <c r="L9" s="3">
        <v>281</v>
      </c>
      <c r="M9" s="3">
        <v>41</v>
      </c>
      <c r="N9" s="3">
        <v>279</v>
      </c>
      <c r="O9" s="3">
        <v>43</v>
      </c>
      <c r="P9" s="3">
        <v>330</v>
      </c>
      <c r="Q9" s="3">
        <v>56</v>
      </c>
      <c r="R9" s="3">
        <v>296</v>
      </c>
      <c r="S9" s="3">
        <v>60</v>
      </c>
      <c r="T9" s="3">
        <v>369</v>
      </c>
      <c r="U9" s="3">
        <v>64</v>
      </c>
      <c r="V9" s="3">
        <v>358</v>
      </c>
      <c r="W9" s="3">
        <v>65</v>
      </c>
      <c r="X9" s="3">
        <v>391</v>
      </c>
      <c r="Y9" s="3">
        <v>52</v>
      </c>
    </row>
    <row r="10" spans="1:25" x14ac:dyDescent="0.3">
      <c r="A10" s="23" t="s">
        <v>48</v>
      </c>
      <c r="B10" s="37">
        <v>1770</v>
      </c>
      <c r="C10" s="3">
        <v>325</v>
      </c>
      <c r="D10" s="3">
        <v>94</v>
      </c>
      <c r="E10" s="3">
        <v>20</v>
      </c>
      <c r="F10" s="3">
        <v>131</v>
      </c>
      <c r="G10" s="3">
        <v>15</v>
      </c>
      <c r="H10" s="3">
        <v>127</v>
      </c>
      <c r="I10" s="3">
        <v>17</v>
      </c>
      <c r="J10" s="3">
        <v>152</v>
      </c>
      <c r="K10" s="3">
        <v>23</v>
      </c>
      <c r="L10" s="3">
        <v>144</v>
      </c>
      <c r="M10" s="3">
        <v>33</v>
      </c>
      <c r="N10" s="3">
        <v>158</v>
      </c>
      <c r="O10" s="3">
        <v>26</v>
      </c>
      <c r="P10" s="3">
        <v>192</v>
      </c>
      <c r="Q10" s="3">
        <v>38</v>
      </c>
      <c r="R10" s="3">
        <v>150</v>
      </c>
      <c r="S10" s="3">
        <v>40</v>
      </c>
      <c r="T10" s="3">
        <v>215</v>
      </c>
      <c r="U10" s="3">
        <v>44</v>
      </c>
      <c r="V10" s="3">
        <v>207</v>
      </c>
      <c r="W10" s="3">
        <v>44</v>
      </c>
      <c r="X10" s="3">
        <v>200</v>
      </c>
      <c r="Y10" s="3">
        <v>25</v>
      </c>
    </row>
    <row r="11" spans="1:25" x14ac:dyDescent="0.3">
      <c r="A11" s="23" t="s">
        <v>58</v>
      </c>
      <c r="B11" s="37">
        <v>1507</v>
      </c>
      <c r="C11" s="3">
        <v>184</v>
      </c>
      <c r="D11" s="3">
        <v>89</v>
      </c>
      <c r="E11" s="3">
        <v>10</v>
      </c>
      <c r="F11" s="3">
        <v>103</v>
      </c>
      <c r="G11" s="3">
        <v>7</v>
      </c>
      <c r="H11" s="3">
        <v>138</v>
      </c>
      <c r="I11" s="3">
        <v>19</v>
      </c>
      <c r="J11" s="3">
        <v>139</v>
      </c>
      <c r="K11" s="3">
        <v>17</v>
      </c>
      <c r="L11" s="3">
        <v>137</v>
      </c>
      <c r="M11" s="3">
        <v>8</v>
      </c>
      <c r="N11" s="3">
        <v>121</v>
      </c>
      <c r="O11" s="3">
        <v>17</v>
      </c>
      <c r="P11" s="3">
        <v>138</v>
      </c>
      <c r="Q11" s="3">
        <v>18</v>
      </c>
      <c r="R11" s="3">
        <v>146</v>
      </c>
      <c r="S11" s="3">
        <v>20</v>
      </c>
      <c r="T11" s="3">
        <v>154</v>
      </c>
      <c r="U11" s="3">
        <v>20</v>
      </c>
      <c r="V11" s="3">
        <v>151</v>
      </c>
      <c r="W11" s="3">
        <v>21</v>
      </c>
      <c r="X11" s="3">
        <v>191</v>
      </c>
      <c r="Y11" s="3">
        <v>27</v>
      </c>
    </row>
    <row r="12" spans="1:25" x14ac:dyDescent="0.3">
      <c r="A12" s="23"/>
      <c r="B12" s="37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x14ac:dyDescent="0.3">
      <c r="A13" s="23" t="s">
        <v>187</v>
      </c>
      <c r="B13" s="37">
        <v>5616</v>
      </c>
      <c r="C13" s="3">
        <v>1677</v>
      </c>
      <c r="D13" s="3">
        <v>410</v>
      </c>
      <c r="E13" s="3">
        <v>151</v>
      </c>
      <c r="F13" s="3">
        <v>504</v>
      </c>
      <c r="G13" s="3">
        <v>157</v>
      </c>
      <c r="H13" s="3">
        <v>479</v>
      </c>
      <c r="I13" s="3">
        <v>158</v>
      </c>
      <c r="J13" s="3">
        <v>479</v>
      </c>
      <c r="K13" s="3">
        <v>127</v>
      </c>
      <c r="L13" s="3">
        <v>484</v>
      </c>
      <c r="M13" s="3">
        <v>139</v>
      </c>
      <c r="N13" s="3">
        <v>474</v>
      </c>
      <c r="O13" s="3">
        <v>152</v>
      </c>
      <c r="P13" s="3">
        <v>531</v>
      </c>
      <c r="Q13" s="3">
        <v>153</v>
      </c>
      <c r="R13" s="3">
        <v>512</v>
      </c>
      <c r="S13" s="3">
        <v>180</v>
      </c>
      <c r="T13" s="3">
        <v>575</v>
      </c>
      <c r="U13" s="3">
        <v>153</v>
      </c>
      <c r="V13" s="3">
        <v>567</v>
      </c>
      <c r="W13" s="3">
        <v>162</v>
      </c>
      <c r="X13" s="3">
        <v>601</v>
      </c>
      <c r="Y13" s="3">
        <v>145</v>
      </c>
    </row>
    <row r="14" spans="1:25" x14ac:dyDescent="0.3">
      <c r="A14" s="23" t="s">
        <v>48</v>
      </c>
      <c r="B14" s="37">
        <v>2916</v>
      </c>
      <c r="C14" s="3">
        <v>975</v>
      </c>
      <c r="D14" s="3">
        <v>194</v>
      </c>
      <c r="E14" s="3">
        <v>82</v>
      </c>
      <c r="F14" s="3">
        <v>266</v>
      </c>
      <c r="G14" s="3">
        <v>90</v>
      </c>
      <c r="H14" s="3">
        <v>230</v>
      </c>
      <c r="I14" s="3">
        <v>82</v>
      </c>
      <c r="J14" s="3">
        <v>246</v>
      </c>
      <c r="K14" s="3">
        <v>76</v>
      </c>
      <c r="L14" s="3">
        <v>247</v>
      </c>
      <c r="M14" s="3">
        <v>94</v>
      </c>
      <c r="N14" s="3">
        <v>260</v>
      </c>
      <c r="O14" s="3">
        <v>88</v>
      </c>
      <c r="P14" s="3">
        <v>284</v>
      </c>
      <c r="Q14" s="3">
        <v>86</v>
      </c>
      <c r="R14" s="3">
        <v>253</v>
      </c>
      <c r="S14" s="3">
        <v>104</v>
      </c>
      <c r="T14" s="3">
        <v>313</v>
      </c>
      <c r="U14" s="3">
        <v>91</v>
      </c>
      <c r="V14" s="3">
        <v>318</v>
      </c>
      <c r="W14" s="3">
        <v>103</v>
      </c>
      <c r="X14" s="3">
        <v>305</v>
      </c>
      <c r="Y14" s="3">
        <v>79</v>
      </c>
    </row>
    <row r="15" spans="1:25" x14ac:dyDescent="0.3">
      <c r="A15" s="23" t="s">
        <v>58</v>
      </c>
      <c r="B15" s="37">
        <v>2700</v>
      </c>
      <c r="C15" s="3">
        <v>702</v>
      </c>
      <c r="D15" s="3">
        <v>216</v>
      </c>
      <c r="E15" s="3">
        <v>69</v>
      </c>
      <c r="F15" s="3">
        <v>238</v>
      </c>
      <c r="G15" s="3">
        <v>67</v>
      </c>
      <c r="H15" s="3">
        <v>249</v>
      </c>
      <c r="I15" s="3">
        <v>76</v>
      </c>
      <c r="J15" s="3">
        <v>233</v>
      </c>
      <c r="K15" s="3">
        <v>51</v>
      </c>
      <c r="L15" s="3">
        <v>237</v>
      </c>
      <c r="M15" s="3">
        <v>45</v>
      </c>
      <c r="N15" s="3">
        <v>214</v>
      </c>
      <c r="O15" s="3">
        <v>64</v>
      </c>
      <c r="P15" s="3">
        <v>247</v>
      </c>
      <c r="Q15" s="3">
        <v>67</v>
      </c>
      <c r="R15" s="3">
        <v>259</v>
      </c>
      <c r="S15" s="3">
        <v>76</v>
      </c>
      <c r="T15" s="3">
        <v>262</v>
      </c>
      <c r="U15" s="3">
        <v>62</v>
      </c>
      <c r="V15" s="3">
        <v>249</v>
      </c>
      <c r="W15" s="3">
        <v>59</v>
      </c>
      <c r="X15" s="3">
        <v>296</v>
      </c>
      <c r="Y15" s="3">
        <v>66</v>
      </c>
    </row>
    <row r="18" spans="1:13" ht="57.6" x14ac:dyDescent="0.3">
      <c r="A18" s="20" t="s">
        <v>166</v>
      </c>
      <c r="B18" s="36" t="s">
        <v>335</v>
      </c>
      <c r="C18" s="1" t="s">
        <v>336</v>
      </c>
      <c r="D18" s="1" t="s">
        <v>337</v>
      </c>
      <c r="E18" s="1" t="s">
        <v>338</v>
      </c>
      <c r="F18" s="1" t="s">
        <v>339</v>
      </c>
      <c r="G18" s="1" t="s">
        <v>340</v>
      </c>
      <c r="H18" s="1" t="s">
        <v>341</v>
      </c>
      <c r="I18" s="1" t="s">
        <v>342</v>
      </c>
      <c r="J18" s="1" t="s">
        <v>343</v>
      </c>
      <c r="K18" s="1" t="s">
        <v>344</v>
      </c>
      <c r="L18" s="1" t="s">
        <v>345</v>
      </c>
      <c r="M18" s="1" t="s">
        <v>346</v>
      </c>
    </row>
    <row r="19" spans="1:13" x14ac:dyDescent="0.3">
      <c r="A19" s="23" t="s">
        <v>185</v>
      </c>
      <c r="B19" s="35">
        <v>50.214962005615234</v>
      </c>
      <c r="C19" s="8">
        <v>53.070175170898438</v>
      </c>
      <c r="D19" s="8">
        <v>50</v>
      </c>
      <c r="E19" s="8">
        <v>57.009346008300781</v>
      </c>
      <c r="F19" s="8">
        <v>46.276596069335938</v>
      </c>
      <c r="G19" s="8">
        <v>48.275863647460938</v>
      </c>
      <c r="H19" s="8">
        <v>56.185565948486328</v>
      </c>
      <c r="I19" s="8">
        <v>48.258705139160156</v>
      </c>
      <c r="J19" s="8">
        <v>56.872039794921875</v>
      </c>
      <c r="K19" s="8">
        <v>44.723617553710938</v>
      </c>
      <c r="L19" s="8">
        <v>46.411483764648438</v>
      </c>
      <c r="M19" s="8">
        <v>44.497608184814453</v>
      </c>
    </row>
    <row r="20" spans="1:13" x14ac:dyDescent="0.3">
      <c r="A20" s="23" t="s">
        <v>48</v>
      </c>
      <c r="B20" s="35">
        <v>56.917686462402344</v>
      </c>
      <c r="C20" s="8">
        <v>61.386138916015625</v>
      </c>
      <c r="D20" s="8">
        <v>55.555557250976563</v>
      </c>
      <c r="E20" s="8">
        <v>63.106796264648438</v>
      </c>
      <c r="F20" s="8">
        <v>56.382980346679688</v>
      </c>
      <c r="G20" s="8">
        <v>59.223300933837891</v>
      </c>
      <c r="H20" s="8">
        <v>61.386138916015625</v>
      </c>
      <c r="I20" s="8">
        <v>52.173912048339844</v>
      </c>
      <c r="J20" s="8">
        <v>62.135921478271484</v>
      </c>
      <c r="K20" s="8">
        <v>50</v>
      </c>
      <c r="L20" s="8">
        <v>53.153152465820313</v>
      </c>
      <c r="M20" s="8">
        <v>51.428569793701172</v>
      </c>
    </row>
    <row r="21" spans="1:13" x14ac:dyDescent="0.3">
      <c r="A21" s="23" t="s">
        <v>58</v>
      </c>
      <c r="B21" s="35">
        <v>43.75</v>
      </c>
      <c r="C21" s="8">
        <v>46.456691741943359</v>
      </c>
      <c r="D21" s="8">
        <v>44.444442749023438</v>
      </c>
      <c r="E21" s="8">
        <v>51.351352691650391</v>
      </c>
      <c r="F21" s="8">
        <v>36.170211791992188</v>
      </c>
      <c r="G21" s="8">
        <v>37</v>
      </c>
      <c r="H21" s="8">
        <v>50.537635803222656</v>
      </c>
      <c r="I21" s="8">
        <v>44.954128265380859</v>
      </c>
      <c r="J21" s="8">
        <v>51.851852416992188</v>
      </c>
      <c r="K21" s="8">
        <v>40</v>
      </c>
      <c r="L21" s="8">
        <v>38.775508880615234</v>
      </c>
      <c r="M21" s="8">
        <v>37.5</v>
      </c>
    </row>
    <row r="22" spans="1:13" x14ac:dyDescent="0.3">
      <c r="A22" s="23"/>
      <c r="B22" s="35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1:13" x14ac:dyDescent="0.3">
      <c r="A23" s="23" t="s">
        <v>186</v>
      </c>
      <c r="B23" s="35">
        <v>15.537240982055664</v>
      </c>
      <c r="C23" s="8">
        <v>16.393442153930664</v>
      </c>
      <c r="D23" s="8">
        <v>9.4017095565795898</v>
      </c>
      <c r="E23" s="8">
        <v>13.533834457397461</v>
      </c>
      <c r="F23" s="8">
        <v>13.745704650878906</v>
      </c>
      <c r="G23" s="8">
        <v>14.590746879577637</v>
      </c>
      <c r="H23" s="8">
        <v>15.412186622619629</v>
      </c>
      <c r="I23" s="8">
        <v>16.969696044921875</v>
      </c>
      <c r="J23" s="8">
        <v>20.270269393920898</v>
      </c>
      <c r="K23" s="8">
        <v>17.438692092895508</v>
      </c>
      <c r="L23" s="8">
        <v>18.156425476074219</v>
      </c>
      <c r="M23" s="8">
        <v>13.299232482910156</v>
      </c>
    </row>
    <row r="24" spans="1:13" x14ac:dyDescent="0.3">
      <c r="A24" s="23" t="s">
        <v>48</v>
      </c>
      <c r="B24" s="35">
        <v>18.37196159362793</v>
      </c>
      <c r="C24" s="8">
        <v>21.276596069335938</v>
      </c>
      <c r="D24" s="8">
        <v>11.450381278991699</v>
      </c>
      <c r="E24" s="8">
        <v>13.28125</v>
      </c>
      <c r="F24" s="8">
        <v>15.131579399108887</v>
      </c>
      <c r="G24" s="8">
        <v>22.916666030883789</v>
      </c>
      <c r="H24" s="8">
        <v>16.455696105957031</v>
      </c>
      <c r="I24" s="8">
        <v>19.791666030883789</v>
      </c>
      <c r="J24" s="8">
        <v>26.666666030883789</v>
      </c>
      <c r="K24" s="8">
        <v>20.657276153564453</v>
      </c>
      <c r="L24" s="8">
        <v>21.256038665771484</v>
      </c>
      <c r="M24" s="8">
        <v>12.5</v>
      </c>
    </row>
    <row r="25" spans="1:13" x14ac:dyDescent="0.3">
      <c r="A25" s="23" t="s">
        <v>58</v>
      </c>
      <c r="B25" s="35">
        <v>12.209688186645508</v>
      </c>
      <c r="C25" s="8">
        <v>11.235955238342285</v>
      </c>
      <c r="D25" s="8">
        <v>6.7961163520812988</v>
      </c>
      <c r="E25" s="8">
        <v>13.768115997314453</v>
      </c>
      <c r="F25" s="8">
        <v>12.230216026306152</v>
      </c>
      <c r="G25" s="8">
        <v>5.8394160270690918</v>
      </c>
      <c r="H25" s="8">
        <v>14.049587249755859</v>
      </c>
      <c r="I25" s="8">
        <v>13.043478012084961</v>
      </c>
      <c r="J25" s="8">
        <v>13.698630332946777</v>
      </c>
      <c r="K25" s="8">
        <v>12.98701286315918</v>
      </c>
      <c r="L25" s="8">
        <v>13.907284736633301</v>
      </c>
      <c r="M25" s="8">
        <v>14.136125564575195</v>
      </c>
    </row>
    <row r="26" spans="1:13" x14ac:dyDescent="0.3">
      <c r="A26" s="23"/>
      <c r="B26" s="35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</row>
    <row r="27" spans="1:13" x14ac:dyDescent="0.3">
      <c r="A27" s="23" t="s">
        <v>187</v>
      </c>
      <c r="B27" s="35">
        <v>29.861110687255859</v>
      </c>
      <c r="C27" s="8">
        <v>36.739658355712891</v>
      </c>
      <c r="D27" s="8">
        <v>31.150793075561523</v>
      </c>
      <c r="E27" s="8">
        <v>32.916667938232422</v>
      </c>
      <c r="F27" s="8">
        <v>26.513570785522461</v>
      </c>
      <c r="G27" s="8">
        <v>28.71900749206543</v>
      </c>
      <c r="H27" s="8">
        <v>32.067508697509766</v>
      </c>
      <c r="I27" s="8">
        <v>28.813558578491211</v>
      </c>
      <c r="J27" s="8">
        <v>35.15625</v>
      </c>
      <c r="K27" s="8">
        <v>26.701570510864258</v>
      </c>
      <c r="L27" s="8">
        <v>28.571428298950195</v>
      </c>
      <c r="M27" s="8">
        <v>24.126455307006836</v>
      </c>
    </row>
    <row r="28" spans="1:13" x14ac:dyDescent="0.3">
      <c r="A28" s="23" t="s">
        <v>48</v>
      </c>
      <c r="B28" s="35">
        <v>33.436214447021484</v>
      </c>
      <c r="C28" s="8">
        <v>42.051280975341797</v>
      </c>
      <c r="D28" s="8">
        <v>33.834587097167969</v>
      </c>
      <c r="E28" s="8">
        <v>35.497837066650391</v>
      </c>
      <c r="F28" s="8">
        <v>30.894308090209961</v>
      </c>
      <c r="G28" s="8">
        <v>38.056678771972656</v>
      </c>
      <c r="H28" s="8">
        <v>33.846153259277344</v>
      </c>
      <c r="I28" s="8">
        <v>30.28169059753418</v>
      </c>
      <c r="J28" s="8">
        <v>41.106719970703125</v>
      </c>
      <c r="K28" s="8">
        <v>29.26045036315918</v>
      </c>
      <c r="L28" s="8">
        <v>32.389938354492188</v>
      </c>
      <c r="M28" s="8">
        <v>25.901639938354492</v>
      </c>
    </row>
    <row r="29" spans="1:13" x14ac:dyDescent="0.3">
      <c r="A29" s="23" t="s">
        <v>58</v>
      </c>
      <c r="B29" s="35">
        <v>26</v>
      </c>
      <c r="C29" s="8">
        <v>31.94444465637207</v>
      </c>
      <c r="D29" s="8">
        <v>28.151260375976563</v>
      </c>
      <c r="E29" s="8">
        <v>30.522089004516602</v>
      </c>
      <c r="F29" s="8">
        <v>21.888412475585938</v>
      </c>
      <c r="G29" s="8">
        <v>18.987340927124023</v>
      </c>
      <c r="H29" s="8">
        <v>29.90654182434082</v>
      </c>
      <c r="I29" s="8">
        <v>27.125505447387695</v>
      </c>
      <c r="J29" s="8">
        <v>29.343629837036133</v>
      </c>
      <c r="K29" s="8">
        <v>23.664121627807617</v>
      </c>
      <c r="L29" s="8">
        <v>23.694778442382813</v>
      </c>
      <c r="M29" s="8">
        <v>22.297296524047852</v>
      </c>
    </row>
    <row r="31" spans="1:13" x14ac:dyDescent="0.3">
      <c r="A31" s="69" t="s">
        <v>42</v>
      </c>
      <c r="B31" s="69"/>
      <c r="C31" s="69"/>
      <c r="D31" s="69"/>
      <c r="E31" s="69"/>
      <c r="F31" s="69"/>
    </row>
    <row r="32" spans="1:13" x14ac:dyDescent="0.3">
      <c r="A32" s="69" t="s">
        <v>366</v>
      </c>
      <c r="B32" s="69"/>
      <c r="C32" s="69"/>
      <c r="D32" s="69"/>
      <c r="E32" s="69"/>
      <c r="F32" s="69"/>
      <c r="G32" s="69"/>
      <c r="H32" s="69"/>
      <c r="I32" s="69"/>
      <c r="J32" s="69"/>
      <c r="K32" s="69"/>
    </row>
  </sheetData>
  <mergeCells count="4">
    <mergeCell ref="A1:K1"/>
    <mergeCell ref="A31:F31"/>
    <mergeCell ref="A32:K32"/>
    <mergeCell ref="A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A6EB2-780B-475F-8FFD-095795F38B55}">
  <dimension ref="A1:S40"/>
  <sheetViews>
    <sheetView workbookViewId="0">
      <selection activeCell="G17" sqref="G17"/>
    </sheetView>
  </sheetViews>
  <sheetFormatPr defaultRowHeight="14.4" x14ac:dyDescent="0.3"/>
  <cols>
    <col min="1" max="1" width="17.33203125" customWidth="1"/>
    <col min="2" max="2" width="18" customWidth="1"/>
    <col min="3" max="3" width="15.44140625" customWidth="1"/>
    <col min="4" max="4" width="16" customWidth="1"/>
    <col min="5" max="5" width="17.44140625" customWidth="1"/>
    <col min="6" max="6" width="12.44140625" customWidth="1"/>
  </cols>
  <sheetData>
    <row r="1" spans="1:19" ht="18" x14ac:dyDescent="0.35">
      <c r="A1" s="68" t="s">
        <v>46</v>
      </c>
      <c r="B1" s="68"/>
      <c r="C1" s="68"/>
      <c r="D1" s="68"/>
      <c r="E1" s="68"/>
      <c r="F1" s="68"/>
      <c r="G1" s="68"/>
      <c r="H1" s="68"/>
      <c r="I1" s="68"/>
      <c r="J1" s="68"/>
    </row>
    <row r="3" spans="1:19" ht="28.8" x14ac:dyDescent="0.3">
      <c r="A3" s="1" t="s">
        <v>47</v>
      </c>
      <c r="B3" s="1" t="s">
        <v>2</v>
      </c>
      <c r="C3" s="1" t="s">
        <v>3</v>
      </c>
      <c r="D3" s="1" t="s">
        <v>6</v>
      </c>
      <c r="E3" s="1" t="s">
        <v>10</v>
      </c>
    </row>
    <row r="4" spans="1:19" x14ac:dyDescent="0.3">
      <c r="A4" t="s">
        <v>48</v>
      </c>
      <c r="B4" s="3">
        <v>5467</v>
      </c>
      <c r="C4" s="3">
        <v>4776</v>
      </c>
      <c r="D4" s="3">
        <v>4948</v>
      </c>
      <c r="E4" s="3">
        <v>4012</v>
      </c>
    </row>
    <row r="5" spans="1:19" x14ac:dyDescent="0.3">
      <c r="A5" t="s">
        <v>49</v>
      </c>
      <c r="B5" s="3">
        <v>28</v>
      </c>
      <c r="C5" s="3">
        <v>22</v>
      </c>
      <c r="D5" s="3">
        <v>23</v>
      </c>
      <c r="E5" s="3">
        <v>17</v>
      </c>
    </row>
    <row r="6" spans="1:19" x14ac:dyDescent="0.3">
      <c r="A6" t="s">
        <v>50</v>
      </c>
      <c r="B6" s="3">
        <v>2266</v>
      </c>
      <c r="C6" s="3">
        <v>1938</v>
      </c>
      <c r="D6" s="3">
        <v>2001</v>
      </c>
      <c r="E6" s="3">
        <v>1565</v>
      </c>
      <c r="H6" s="67" t="s">
        <v>42</v>
      </c>
      <c r="I6" s="67"/>
      <c r="J6" s="67"/>
      <c r="K6" s="67"/>
      <c r="L6" s="67"/>
      <c r="M6" s="67"/>
    </row>
    <row r="7" spans="1:19" x14ac:dyDescent="0.3">
      <c r="A7" t="s">
        <v>51</v>
      </c>
      <c r="B7" s="3">
        <v>114</v>
      </c>
      <c r="C7" s="3">
        <v>104</v>
      </c>
      <c r="D7" s="3">
        <v>101</v>
      </c>
      <c r="E7" s="3">
        <v>87</v>
      </c>
      <c r="H7" s="67" t="s">
        <v>52</v>
      </c>
      <c r="I7" s="67"/>
      <c r="J7" s="67"/>
      <c r="K7" s="67"/>
      <c r="L7" s="67"/>
      <c r="M7" s="67"/>
    </row>
    <row r="8" spans="1:19" x14ac:dyDescent="0.3">
      <c r="A8" t="s">
        <v>53</v>
      </c>
      <c r="B8" s="3">
        <v>567</v>
      </c>
      <c r="C8" s="3">
        <v>478</v>
      </c>
      <c r="D8" s="3">
        <v>518</v>
      </c>
      <c r="E8" s="3">
        <v>410</v>
      </c>
      <c r="H8" s="67" t="s">
        <v>54</v>
      </c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</row>
    <row r="9" spans="1:19" x14ac:dyDescent="0.3">
      <c r="A9" t="s">
        <v>55</v>
      </c>
      <c r="B9" s="3">
        <v>2194</v>
      </c>
      <c r="C9" s="3">
        <v>2000</v>
      </c>
      <c r="D9" s="3">
        <v>2025</v>
      </c>
      <c r="E9" s="3">
        <v>1742</v>
      </c>
      <c r="H9" s="5" t="s">
        <v>56</v>
      </c>
    </row>
    <row r="10" spans="1:19" x14ac:dyDescent="0.3">
      <c r="A10" t="s">
        <v>57</v>
      </c>
      <c r="B10" s="3">
        <v>298</v>
      </c>
      <c r="C10" s="3">
        <v>234</v>
      </c>
      <c r="D10" s="3">
        <v>280</v>
      </c>
      <c r="E10" s="3">
        <v>191</v>
      </c>
    </row>
    <row r="11" spans="1:19" x14ac:dyDescent="0.3">
      <c r="B11" s="4"/>
      <c r="C11" s="4"/>
      <c r="D11" s="4"/>
      <c r="E11" s="4"/>
    </row>
    <row r="12" spans="1:19" x14ac:dyDescent="0.3">
      <c r="A12" t="s">
        <v>58</v>
      </c>
      <c r="B12" s="3">
        <v>5063</v>
      </c>
      <c r="C12" s="3">
        <v>4198</v>
      </c>
      <c r="D12" s="3">
        <v>4559</v>
      </c>
      <c r="E12" s="3">
        <v>3513</v>
      </c>
    </row>
    <row r="13" spans="1:19" x14ac:dyDescent="0.3">
      <c r="A13" t="s">
        <v>49</v>
      </c>
      <c r="B13" s="3">
        <v>36</v>
      </c>
      <c r="C13" s="3">
        <v>28</v>
      </c>
      <c r="D13" s="3">
        <v>30</v>
      </c>
      <c r="E13" s="3">
        <v>20</v>
      </c>
    </row>
    <row r="14" spans="1:19" x14ac:dyDescent="0.3">
      <c r="A14" t="s">
        <v>50</v>
      </c>
      <c r="B14" s="3">
        <v>1985</v>
      </c>
      <c r="C14" s="3">
        <v>1580</v>
      </c>
      <c r="D14" s="3">
        <v>1731</v>
      </c>
      <c r="E14" s="3">
        <v>1257</v>
      </c>
    </row>
    <row r="15" spans="1:19" x14ac:dyDescent="0.3">
      <c r="A15" t="s">
        <v>51</v>
      </c>
      <c r="B15" s="3">
        <v>108</v>
      </c>
      <c r="C15" s="3">
        <v>101</v>
      </c>
      <c r="D15" s="3">
        <v>97</v>
      </c>
      <c r="E15" s="3">
        <v>86</v>
      </c>
    </row>
    <row r="16" spans="1:19" x14ac:dyDescent="0.3">
      <c r="A16" t="s">
        <v>53</v>
      </c>
      <c r="B16" s="3">
        <v>488</v>
      </c>
      <c r="C16" s="3">
        <v>380</v>
      </c>
      <c r="D16" s="3">
        <v>448</v>
      </c>
      <c r="E16" s="3">
        <v>329</v>
      </c>
    </row>
    <row r="17" spans="1:5" x14ac:dyDescent="0.3">
      <c r="A17" t="s">
        <v>55</v>
      </c>
      <c r="B17" s="3">
        <v>2228</v>
      </c>
      <c r="C17" s="3">
        <v>1939</v>
      </c>
      <c r="D17" s="3">
        <v>2052</v>
      </c>
      <c r="E17" s="3">
        <v>1670</v>
      </c>
    </row>
    <row r="18" spans="1:5" x14ac:dyDescent="0.3">
      <c r="A18" t="s">
        <v>59</v>
      </c>
      <c r="B18" s="3">
        <v>218</v>
      </c>
      <c r="C18" s="3">
        <v>170</v>
      </c>
      <c r="D18" s="3">
        <v>201</v>
      </c>
      <c r="E18" s="3">
        <v>151</v>
      </c>
    </row>
    <row r="19" spans="1:5" x14ac:dyDescent="0.3">
      <c r="B19" s="4"/>
      <c r="C19" s="4"/>
      <c r="D19" s="4"/>
      <c r="E19" s="4"/>
    </row>
    <row r="20" spans="1:5" x14ac:dyDescent="0.3">
      <c r="A20" s="38" t="s">
        <v>60</v>
      </c>
      <c r="B20" s="37">
        <v>10530</v>
      </c>
      <c r="C20" s="37">
        <v>8974</v>
      </c>
      <c r="D20" s="37">
        <v>9507</v>
      </c>
      <c r="E20" s="37">
        <v>7525</v>
      </c>
    </row>
    <row r="23" spans="1:5" ht="28.8" x14ac:dyDescent="0.3">
      <c r="A23" s="1" t="s">
        <v>47</v>
      </c>
      <c r="B23" s="1" t="s">
        <v>2</v>
      </c>
      <c r="C23" s="1" t="s">
        <v>32</v>
      </c>
      <c r="D23" s="1" t="s">
        <v>34</v>
      </c>
      <c r="E23" s="1" t="s">
        <v>38</v>
      </c>
    </row>
    <row r="24" spans="1:5" x14ac:dyDescent="0.3">
      <c r="A24" t="s">
        <v>48</v>
      </c>
      <c r="B24" s="3">
        <v>5467</v>
      </c>
      <c r="C24" s="15">
        <v>87.360527038574219</v>
      </c>
      <c r="D24" s="15">
        <v>90.506675720214844</v>
      </c>
      <c r="E24" s="15">
        <v>81.083267211914063</v>
      </c>
    </row>
    <row r="25" spans="1:5" x14ac:dyDescent="0.3">
      <c r="A25" t="s">
        <v>49</v>
      </c>
      <c r="B25" s="3">
        <v>28</v>
      </c>
      <c r="C25" s="15">
        <v>78.571426391601563</v>
      </c>
      <c r="D25" s="15">
        <v>82.142860412597656</v>
      </c>
      <c r="E25" s="15">
        <v>73.913040161132813</v>
      </c>
    </row>
    <row r="26" spans="1:5" x14ac:dyDescent="0.3">
      <c r="A26" t="s">
        <v>50</v>
      </c>
      <c r="B26" s="3">
        <v>2266</v>
      </c>
      <c r="C26" s="15">
        <v>85.525154113769531</v>
      </c>
      <c r="D26" s="15">
        <v>88.305381774902344</v>
      </c>
      <c r="E26" s="15">
        <v>78.210891723632813</v>
      </c>
    </row>
    <row r="27" spans="1:5" x14ac:dyDescent="0.3">
      <c r="A27" t="s">
        <v>51</v>
      </c>
      <c r="B27" s="3">
        <v>114</v>
      </c>
      <c r="C27" s="15">
        <v>91.228073120117188</v>
      </c>
      <c r="D27" s="15">
        <v>88.596488952636719</v>
      </c>
      <c r="E27" s="15">
        <v>86.13861083984375</v>
      </c>
    </row>
    <row r="28" spans="1:5" x14ac:dyDescent="0.3">
      <c r="A28" t="s">
        <v>53</v>
      </c>
      <c r="B28" s="3">
        <v>567</v>
      </c>
      <c r="C28" s="15">
        <v>84.303352355957031</v>
      </c>
      <c r="D28" s="15">
        <v>91.358024597167969</v>
      </c>
      <c r="E28" s="15">
        <v>79.150581359863281</v>
      </c>
    </row>
    <row r="29" spans="1:5" x14ac:dyDescent="0.3">
      <c r="A29" t="s">
        <v>55</v>
      </c>
      <c r="B29" s="3">
        <v>2194</v>
      </c>
      <c r="C29" s="15">
        <v>91.157699584960938</v>
      </c>
      <c r="D29" s="15">
        <v>92.297172546386719</v>
      </c>
      <c r="E29" s="15">
        <v>86.024688720703125</v>
      </c>
    </row>
    <row r="30" spans="1:5" x14ac:dyDescent="0.3">
      <c r="A30" t="s">
        <v>57</v>
      </c>
      <c r="B30" s="3">
        <v>298</v>
      </c>
      <c r="C30" s="15">
        <v>78.523490905761719</v>
      </c>
      <c r="D30" s="15">
        <v>93.959732055664063</v>
      </c>
      <c r="E30" s="15">
        <v>68.214286804199219</v>
      </c>
    </row>
    <row r="31" spans="1:5" x14ac:dyDescent="0.3">
      <c r="B31" s="4"/>
      <c r="C31" s="8"/>
      <c r="D31" s="8"/>
      <c r="E31" s="8"/>
    </row>
    <row r="32" spans="1:5" x14ac:dyDescent="0.3">
      <c r="A32" t="s">
        <v>58</v>
      </c>
      <c r="B32" s="3">
        <v>5063</v>
      </c>
      <c r="C32" s="15">
        <v>82.915267944335938</v>
      </c>
      <c r="D32" s="15">
        <v>90.045425415039063</v>
      </c>
      <c r="E32" s="15">
        <v>77.056373596191406</v>
      </c>
    </row>
    <row r="33" spans="1:5" x14ac:dyDescent="0.3">
      <c r="A33" t="s">
        <v>49</v>
      </c>
      <c r="B33" s="3">
        <v>36</v>
      </c>
      <c r="C33" s="15">
        <v>77.777778625488281</v>
      </c>
      <c r="D33" s="15">
        <v>83.333335876464844</v>
      </c>
      <c r="E33" s="15">
        <v>66.666664123535156</v>
      </c>
    </row>
    <row r="34" spans="1:5" x14ac:dyDescent="0.3">
      <c r="A34" t="s">
        <v>50</v>
      </c>
      <c r="B34" s="3">
        <v>1985</v>
      </c>
      <c r="C34" s="15">
        <v>79.596977233886719</v>
      </c>
      <c r="D34" s="15">
        <v>87.204032897949219</v>
      </c>
      <c r="E34" s="15">
        <v>72.616981506347656</v>
      </c>
    </row>
    <row r="35" spans="1:5" x14ac:dyDescent="0.3">
      <c r="A35" t="s">
        <v>51</v>
      </c>
      <c r="B35" s="3">
        <v>108</v>
      </c>
      <c r="C35" s="15">
        <v>93.518516540527344</v>
      </c>
      <c r="D35" s="15">
        <v>89.814811706542969</v>
      </c>
      <c r="E35" s="15">
        <v>88.6597900390625</v>
      </c>
    </row>
    <row r="36" spans="1:5" x14ac:dyDescent="0.3">
      <c r="A36" t="s">
        <v>53</v>
      </c>
      <c r="B36" s="3">
        <v>488</v>
      </c>
      <c r="C36" s="15">
        <v>77.868850708007813</v>
      </c>
      <c r="D36" s="15">
        <v>91.803276062011719</v>
      </c>
      <c r="E36" s="15">
        <v>73.4375</v>
      </c>
    </row>
    <row r="37" spans="1:5" x14ac:dyDescent="0.3">
      <c r="A37" t="s">
        <v>55</v>
      </c>
      <c r="B37" s="3">
        <v>2228</v>
      </c>
      <c r="C37" s="15">
        <v>87.028724670410156</v>
      </c>
      <c r="D37" s="15">
        <v>92.100540161132813</v>
      </c>
      <c r="E37" s="15">
        <v>81.384017944335938</v>
      </c>
    </row>
    <row r="38" spans="1:5" x14ac:dyDescent="0.3">
      <c r="A38" t="s">
        <v>59</v>
      </c>
      <c r="B38" s="3">
        <v>218</v>
      </c>
      <c r="C38" s="15">
        <v>77.981651306152344</v>
      </c>
      <c r="D38" s="15">
        <v>92.201835632324219</v>
      </c>
      <c r="E38" s="15">
        <v>75.124374389648438</v>
      </c>
    </row>
    <row r="39" spans="1:5" x14ac:dyDescent="0.3">
      <c r="B39" s="4"/>
      <c r="C39" s="8"/>
      <c r="D39" s="8"/>
      <c r="E39" s="8"/>
    </row>
    <row r="40" spans="1:5" x14ac:dyDescent="0.3">
      <c r="A40" s="38" t="s">
        <v>60</v>
      </c>
      <c r="B40" s="34">
        <v>10530</v>
      </c>
      <c r="C40" s="47">
        <v>85.223175048828125</v>
      </c>
      <c r="D40" s="47">
        <v>90.284896850585938</v>
      </c>
      <c r="E40" s="47">
        <v>79.152206420898438</v>
      </c>
    </row>
  </sheetData>
  <mergeCells count="4">
    <mergeCell ref="A1:J1"/>
    <mergeCell ref="H6:M6"/>
    <mergeCell ref="H7:M7"/>
    <mergeCell ref="H8:S8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9E744-6C06-4E9A-BE69-737A9747E30B}">
  <dimension ref="A1:Q32"/>
  <sheetViews>
    <sheetView topLeftCell="A17" workbookViewId="0">
      <selection activeCell="A2" sqref="A2"/>
    </sheetView>
  </sheetViews>
  <sheetFormatPr defaultRowHeight="14.4" x14ac:dyDescent="0.3"/>
  <cols>
    <col min="1" max="1" width="23.33203125" customWidth="1"/>
    <col min="2" max="2" width="13.88671875" style="38" customWidth="1"/>
    <col min="3" max="3" width="14.109375" customWidth="1"/>
    <col min="4" max="4" width="16" customWidth="1"/>
    <col min="5" max="5" width="15.44140625" customWidth="1"/>
    <col min="6" max="6" width="16.109375" customWidth="1"/>
    <col min="7" max="7" width="15.44140625" customWidth="1"/>
    <col min="8" max="8" width="16" customWidth="1"/>
    <col min="9" max="9" width="15.6640625" customWidth="1"/>
    <col min="10" max="10" width="14.33203125" customWidth="1"/>
    <col min="11" max="11" width="15" customWidth="1"/>
    <col min="12" max="12" width="15.109375" customWidth="1"/>
    <col min="13" max="13" width="15.44140625" customWidth="1"/>
    <col min="15" max="15" width="14.88671875" customWidth="1"/>
    <col min="17" max="17" width="16.44140625" customWidth="1"/>
    <col min="19" max="19" width="15.109375" customWidth="1"/>
    <col min="21" max="21" width="15.5546875" customWidth="1"/>
    <col min="23" max="23" width="14.109375" customWidth="1"/>
    <col min="25" max="25" width="14.6640625" customWidth="1"/>
  </cols>
  <sheetData>
    <row r="1" spans="1:17" ht="18" x14ac:dyDescent="0.35">
      <c r="A1" s="66" t="s">
        <v>367</v>
      </c>
      <c r="B1" s="66"/>
      <c r="C1" s="66"/>
      <c r="D1" s="66"/>
      <c r="E1" s="66"/>
      <c r="F1" s="66"/>
      <c r="G1" s="66"/>
      <c r="H1" s="66"/>
      <c r="I1" s="66"/>
      <c r="J1" s="66"/>
      <c r="K1" s="66"/>
    </row>
    <row r="2" spans="1:17" ht="18" x14ac:dyDescent="0.35">
      <c r="A2" s="66" t="s">
        <v>368</v>
      </c>
      <c r="B2" s="66"/>
      <c r="C2" s="66"/>
      <c r="D2" s="66"/>
      <c r="E2" s="66"/>
      <c r="F2" s="66"/>
      <c r="G2" s="66"/>
      <c r="H2" s="66"/>
      <c r="I2" s="66"/>
      <c r="J2" s="66"/>
      <c r="K2" s="66"/>
    </row>
    <row r="4" spans="1:17" ht="43.2" x14ac:dyDescent="0.3">
      <c r="A4" s="20" t="s">
        <v>166</v>
      </c>
      <c r="B4" s="36" t="s">
        <v>62</v>
      </c>
      <c r="C4" s="1" t="s">
        <v>348</v>
      </c>
      <c r="D4" s="1" t="s">
        <v>64</v>
      </c>
      <c r="E4" s="1" t="s">
        <v>349</v>
      </c>
      <c r="F4" s="1" t="s">
        <v>66</v>
      </c>
      <c r="G4" s="1" t="s">
        <v>350</v>
      </c>
      <c r="H4" s="1" t="s">
        <v>68</v>
      </c>
      <c r="I4" s="1" t="s">
        <v>351</v>
      </c>
      <c r="J4" s="1" t="s">
        <v>70</v>
      </c>
      <c r="K4" s="1" t="s">
        <v>352</v>
      </c>
      <c r="L4" s="1" t="s">
        <v>72</v>
      </c>
      <c r="M4" s="1" t="s">
        <v>353</v>
      </c>
      <c r="N4" s="1" t="s">
        <v>74</v>
      </c>
      <c r="O4" s="1" t="s">
        <v>354</v>
      </c>
      <c r="P4" s="1" t="s">
        <v>76</v>
      </c>
      <c r="Q4" s="1" t="s">
        <v>355</v>
      </c>
    </row>
    <row r="5" spans="1:17" x14ac:dyDescent="0.3">
      <c r="A5" s="23" t="s">
        <v>185</v>
      </c>
      <c r="B5" s="37">
        <v>1497</v>
      </c>
      <c r="C5" s="3">
        <v>895</v>
      </c>
      <c r="D5" s="3">
        <v>227</v>
      </c>
      <c r="E5" s="3">
        <v>136</v>
      </c>
      <c r="F5" s="3">
        <v>270</v>
      </c>
      <c r="G5" s="3">
        <v>163</v>
      </c>
      <c r="H5" s="3">
        <v>214</v>
      </c>
      <c r="I5" s="3">
        <v>132</v>
      </c>
      <c r="J5" s="3">
        <v>188</v>
      </c>
      <c r="K5" s="3">
        <v>110</v>
      </c>
      <c r="L5" s="3">
        <v>203</v>
      </c>
      <c r="M5" s="3">
        <v>113</v>
      </c>
      <c r="N5" s="3">
        <v>194</v>
      </c>
      <c r="O5" s="3">
        <v>134</v>
      </c>
      <c r="P5" s="3">
        <v>201</v>
      </c>
      <c r="Q5" s="3">
        <v>107</v>
      </c>
    </row>
    <row r="6" spans="1:17" x14ac:dyDescent="0.3">
      <c r="A6" s="23" t="s">
        <v>48</v>
      </c>
      <c r="B6" s="37">
        <v>728</v>
      </c>
      <c r="C6" s="3">
        <v>487</v>
      </c>
      <c r="D6" s="3">
        <v>100</v>
      </c>
      <c r="E6" s="3">
        <v>64</v>
      </c>
      <c r="F6" s="3">
        <v>135</v>
      </c>
      <c r="G6" s="3">
        <v>93</v>
      </c>
      <c r="H6" s="3">
        <v>103</v>
      </c>
      <c r="I6" s="3">
        <v>67</v>
      </c>
      <c r="J6" s="3">
        <v>94</v>
      </c>
      <c r="K6" s="3">
        <v>63</v>
      </c>
      <c r="L6" s="3">
        <v>103</v>
      </c>
      <c r="M6" s="3">
        <v>68</v>
      </c>
      <c r="N6" s="3">
        <v>101</v>
      </c>
      <c r="O6" s="3">
        <v>79</v>
      </c>
      <c r="P6" s="3">
        <v>92</v>
      </c>
      <c r="Q6" s="3">
        <v>53</v>
      </c>
    </row>
    <row r="7" spans="1:17" x14ac:dyDescent="0.3">
      <c r="A7" s="23" t="s">
        <v>58</v>
      </c>
      <c r="B7" s="37">
        <v>769</v>
      </c>
      <c r="C7" s="3">
        <v>408</v>
      </c>
      <c r="D7" s="3">
        <v>127</v>
      </c>
      <c r="E7" s="3">
        <v>72</v>
      </c>
      <c r="F7" s="3">
        <v>135</v>
      </c>
      <c r="G7" s="3">
        <v>70</v>
      </c>
      <c r="H7" s="3">
        <v>111</v>
      </c>
      <c r="I7" s="3">
        <v>65</v>
      </c>
      <c r="J7" s="3">
        <v>94</v>
      </c>
      <c r="K7" s="3">
        <v>47</v>
      </c>
      <c r="L7" s="3">
        <v>100</v>
      </c>
      <c r="M7" s="3">
        <v>45</v>
      </c>
      <c r="N7" s="3">
        <v>93</v>
      </c>
      <c r="O7" s="3">
        <v>55</v>
      </c>
      <c r="P7" s="3">
        <v>109</v>
      </c>
      <c r="Q7" s="3">
        <v>54</v>
      </c>
    </row>
    <row r="8" spans="1:17" x14ac:dyDescent="0.3">
      <c r="A8" s="23"/>
      <c r="B8" s="37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x14ac:dyDescent="0.3">
      <c r="A9" s="23" t="s">
        <v>186</v>
      </c>
      <c r="B9" s="37">
        <v>1863</v>
      </c>
      <c r="C9" s="3">
        <v>387</v>
      </c>
      <c r="D9" s="3">
        <v>183</v>
      </c>
      <c r="E9" s="3">
        <v>45</v>
      </c>
      <c r="F9" s="3">
        <v>234</v>
      </c>
      <c r="G9" s="3">
        <v>36</v>
      </c>
      <c r="H9" s="3">
        <v>265</v>
      </c>
      <c r="I9" s="3">
        <v>52</v>
      </c>
      <c r="J9" s="3">
        <v>291</v>
      </c>
      <c r="K9" s="3">
        <v>63</v>
      </c>
      <c r="L9" s="3">
        <v>281</v>
      </c>
      <c r="M9" s="3">
        <v>53</v>
      </c>
      <c r="N9" s="3">
        <v>279</v>
      </c>
      <c r="O9" s="3">
        <v>62</v>
      </c>
      <c r="P9" s="3">
        <v>330</v>
      </c>
      <c r="Q9" s="3">
        <v>76</v>
      </c>
    </row>
    <row r="10" spans="1:17" x14ac:dyDescent="0.3">
      <c r="A10" s="23" t="s">
        <v>48</v>
      </c>
      <c r="B10" s="37">
        <v>998</v>
      </c>
      <c r="C10" s="3">
        <v>236</v>
      </c>
      <c r="D10" s="3">
        <v>94</v>
      </c>
      <c r="E10" s="3">
        <v>26</v>
      </c>
      <c r="F10" s="3">
        <v>131</v>
      </c>
      <c r="G10" s="3">
        <v>22</v>
      </c>
      <c r="H10" s="3">
        <v>127</v>
      </c>
      <c r="I10" s="3">
        <v>26</v>
      </c>
      <c r="J10" s="3">
        <v>152</v>
      </c>
      <c r="K10" s="3">
        <v>40</v>
      </c>
      <c r="L10" s="3">
        <v>144</v>
      </c>
      <c r="M10" s="3">
        <v>37</v>
      </c>
      <c r="N10" s="3">
        <v>158</v>
      </c>
      <c r="O10" s="3">
        <v>36</v>
      </c>
      <c r="P10" s="3">
        <v>192</v>
      </c>
      <c r="Q10" s="3">
        <v>49</v>
      </c>
    </row>
    <row r="11" spans="1:17" x14ac:dyDescent="0.3">
      <c r="A11" s="23" t="s">
        <v>58</v>
      </c>
      <c r="B11" s="37">
        <v>865</v>
      </c>
      <c r="C11" s="3">
        <v>151</v>
      </c>
      <c r="D11" s="3">
        <v>89</v>
      </c>
      <c r="E11" s="3">
        <v>19</v>
      </c>
      <c r="F11" s="3">
        <v>103</v>
      </c>
      <c r="G11" s="3">
        <v>14</v>
      </c>
      <c r="H11" s="3">
        <v>138</v>
      </c>
      <c r="I11" s="3">
        <v>26</v>
      </c>
      <c r="J11" s="3">
        <v>139</v>
      </c>
      <c r="K11" s="3">
        <v>23</v>
      </c>
      <c r="L11" s="3">
        <v>137</v>
      </c>
      <c r="M11" s="3">
        <v>16</v>
      </c>
      <c r="N11" s="3">
        <v>121</v>
      </c>
      <c r="O11" s="3">
        <v>26</v>
      </c>
      <c r="P11" s="3">
        <v>138</v>
      </c>
      <c r="Q11" s="3">
        <v>27</v>
      </c>
    </row>
    <row r="12" spans="1:17" x14ac:dyDescent="0.3">
      <c r="A12" s="23"/>
      <c r="B12" s="37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7" x14ac:dyDescent="0.3">
      <c r="A13" s="23" t="s">
        <v>187</v>
      </c>
      <c r="B13" s="37">
        <v>3361</v>
      </c>
      <c r="C13" s="3">
        <v>1282</v>
      </c>
      <c r="D13" s="3">
        <v>410</v>
      </c>
      <c r="E13" s="3">
        <v>181</v>
      </c>
      <c r="F13" s="3">
        <v>504</v>
      </c>
      <c r="G13" s="3">
        <v>199</v>
      </c>
      <c r="H13" s="3">
        <v>479</v>
      </c>
      <c r="I13" s="3">
        <v>184</v>
      </c>
      <c r="J13" s="3">
        <v>479</v>
      </c>
      <c r="K13" s="3">
        <v>173</v>
      </c>
      <c r="L13" s="3">
        <v>484</v>
      </c>
      <c r="M13" s="3">
        <v>166</v>
      </c>
      <c r="N13" s="3">
        <v>474</v>
      </c>
      <c r="O13" s="3">
        <v>196</v>
      </c>
      <c r="P13" s="3">
        <v>531</v>
      </c>
      <c r="Q13" s="3">
        <v>183</v>
      </c>
    </row>
    <row r="14" spans="1:17" x14ac:dyDescent="0.3">
      <c r="A14" s="23" t="s">
        <v>48</v>
      </c>
      <c r="B14" s="37">
        <v>1727</v>
      </c>
      <c r="C14" s="3">
        <v>723</v>
      </c>
      <c r="D14" s="3">
        <v>194</v>
      </c>
      <c r="E14" s="3">
        <v>90</v>
      </c>
      <c r="F14" s="3">
        <v>266</v>
      </c>
      <c r="G14" s="3">
        <v>115</v>
      </c>
      <c r="H14" s="3">
        <v>230</v>
      </c>
      <c r="I14" s="3">
        <v>93</v>
      </c>
      <c r="J14" s="3">
        <v>246</v>
      </c>
      <c r="K14" s="3">
        <v>103</v>
      </c>
      <c r="L14" s="3">
        <v>247</v>
      </c>
      <c r="M14" s="3">
        <v>105</v>
      </c>
      <c r="N14" s="3">
        <v>260</v>
      </c>
      <c r="O14" s="3">
        <v>115</v>
      </c>
      <c r="P14" s="3">
        <v>284</v>
      </c>
      <c r="Q14" s="3">
        <v>102</v>
      </c>
    </row>
    <row r="15" spans="1:17" x14ac:dyDescent="0.3">
      <c r="A15" s="23" t="s">
        <v>58</v>
      </c>
      <c r="B15" s="37">
        <v>1634</v>
      </c>
      <c r="C15" s="3">
        <v>559</v>
      </c>
      <c r="D15" s="3">
        <v>216</v>
      </c>
      <c r="E15" s="3">
        <v>91</v>
      </c>
      <c r="F15" s="3">
        <v>238</v>
      </c>
      <c r="G15" s="3">
        <v>84</v>
      </c>
      <c r="H15" s="3">
        <v>249</v>
      </c>
      <c r="I15" s="3">
        <v>91</v>
      </c>
      <c r="J15" s="3">
        <v>233</v>
      </c>
      <c r="K15" s="3">
        <v>70</v>
      </c>
      <c r="L15" s="3">
        <v>237</v>
      </c>
      <c r="M15" s="3">
        <v>61</v>
      </c>
      <c r="N15" s="3">
        <v>214</v>
      </c>
      <c r="O15" s="3">
        <v>81</v>
      </c>
      <c r="P15" s="3">
        <v>247</v>
      </c>
      <c r="Q15" s="3">
        <v>81</v>
      </c>
    </row>
    <row r="18" spans="1:11" ht="57.6" x14ac:dyDescent="0.3">
      <c r="A18" s="20" t="s">
        <v>166</v>
      </c>
      <c r="B18" s="36" t="s">
        <v>356</v>
      </c>
      <c r="C18" s="1" t="s">
        <v>357</v>
      </c>
      <c r="D18" s="1" t="s">
        <v>358</v>
      </c>
      <c r="E18" s="1" t="s">
        <v>359</v>
      </c>
      <c r="F18" s="1" t="s">
        <v>360</v>
      </c>
      <c r="G18" s="1" t="s">
        <v>361</v>
      </c>
      <c r="H18" s="1" t="s">
        <v>362</v>
      </c>
      <c r="I18" s="1" t="s">
        <v>363</v>
      </c>
    </row>
    <row r="19" spans="1:11" x14ac:dyDescent="0.3">
      <c r="A19" s="23" t="s">
        <v>185</v>
      </c>
      <c r="B19" s="35">
        <v>59.746330261230398</v>
      </c>
      <c r="C19" s="8">
        <v>59.649124145507813</v>
      </c>
      <c r="D19" s="8">
        <v>60.370368957519531</v>
      </c>
      <c r="E19" s="8">
        <v>61.682243347167969</v>
      </c>
      <c r="F19" s="8">
        <v>58.510639190673828</v>
      </c>
      <c r="G19" s="8">
        <v>55.665023803710938</v>
      </c>
      <c r="H19" s="8">
        <v>69.072166442871094</v>
      </c>
      <c r="I19" s="8">
        <v>53.233829498291016</v>
      </c>
    </row>
    <row r="20" spans="1:11" x14ac:dyDescent="0.3">
      <c r="A20" s="23" t="s">
        <v>48</v>
      </c>
      <c r="B20" s="35">
        <v>66.803840637207031</v>
      </c>
      <c r="C20" s="8">
        <v>63.366336822509766</v>
      </c>
      <c r="D20" s="8">
        <v>68.888885498046875</v>
      </c>
      <c r="E20" s="8">
        <v>65.048545837402344</v>
      </c>
      <c r="F20" s="8">
        <v>67.021278381347656</v>
      </c>
      <c r="G20" s="8">
        <v>66.019416809082031</v>
      </c>
      <c r="H20" s="8">
        <v>78.217819213867188</v>
      </c>
      <c r="I20" s="8">
        <v>57.608695983886719</v>
      </c>
    </row>
    <row r="21" spans="1:11" x14ac:dyDescent="0.3">
      <c r="A21" s="23" t="s">
        <v>58</v>
      </c>
      <c r="B21" s="35">
        <v>53.055915832519531</v>
      </c>
      <c r="C21" s="8">
        <v>56.692913055419922</v>
      </c>
      <c r="D21" s="8">
        <v>51.851852416992188</v>
      </c>
      <c r="E21" s="8">
        <v>58.558559417724609</v>
      </c>
      <c r="F21" s="8">
        <v>50</v>
      </c>
      <c r="G21" s="8">
        <v>45</v>
      </c>
      <c r="H21" s="8">
        <v>59.139785766601563</v>
      </c>
      <c r="I21" s="8">
        <v>49.541282653808594</v>
      </c>
    </row>
    <row r="22" spans="1:11" x14ac:dyDescent="0.3">
      <c r="A22" s="23"/>
      <c r="B22" s="35"/>
      <c r="C22" s="8"/>
      <c r="D22" s="8"/>
      <c r="E22" s="8"/>
      <c r="F22" s="8"/>
      <c r="G22" s="8"/>
      <c r="H22" s="8"/>
      <c r="I22" s="8"/>
    </row>
    <row r="23" spans="1:11" x14ac:dyDescent="0.3">
      <c r="A23" s="23" t="s">
        <v>186</v>
      </c>
      <c r="B23" s="35">
        <v>20.761802673339844</v>
      </c>
      <c r="C23" s="8">
        <v>24.590164184570313</v>
      </c>
      <c r="D23" s="8">
        <v>15.384614944458008</v>
      </c>
      <c r="E23" s="8">
        <v>19.548871994018555</v>
      </c>
      <c r="F23" s="8">
        <v>21.649484634399414</v>
      </c>
      <c r="G23" s="8">
        <v>18.861209869384766</v>
      </c>
      <c r="H23" s="8">
        <v>22.222221374511719</v>
      </c>
      <c r="I23" s="8">
        <v>23.030303955078125</v>
      </c>
    </row>
    <row r="24" spans="1:11" x14ac:dyDescent="0.3">
      <c r="A24" s="23" t="s">
        <v>48</v>
      </c>
      <c r="B24" s="35">
        <v>23.623622894287109</v>
      </c>
      <c r="C24" s="8">
        <v>27.659574508666992</v>
      </c>
      <c r="D24" s="8">
        <v>16.793893814086914</v>
      </c>
      <c r="E24" s="8">
        <v>20.3125</v>
      </c>
      <c r="F24" s="8">
        <v>26.315790176391602</v>
      </c>
      <c r="G24" s="8">
        <v>25.69444465637207</v>
      </c>
      <c r="H24" s="8">
        <v>22.784811019897461</v>
      </c>
      <c r="I24" s="8">
        <v>25.520833969116211</v>
      </c>
    </row>
    <row r="25" spans="1:11" x14ac:dyDescent="0.3">
      <c r="A25" s="23" t="s">
        <v>58</v>
      </c>
      <c r="B25" s="35">
        <v>17.456647872924805</v>
      </c>
      <c r="C25" s="8">
        <v>21.34831428527832</v>
      </c>
      <c r="D25" s="8">
        <v>13.592232704162598</v>
      </c>
      <c r="E25" s="8">
        <v>18.840579986572266</v>
      </c>
      <c r="F25" s="8">
        <v>16.546762466430664</v>
      </c>
      <c r="G25" s="8">
        <v>11.678832054138184</v>
      </c>
      <c r="H25" s="8">
        <v>21.487604141235352</v>
      </c>
      <c r="I25" s="8">
        <v>19.565217971801758</v>
      </c>
    </row>
    <row r="26" spans="1:11" x14ac:dyDescent="0.3">
      <c r="A26" s="23"/>
      <c r="B26" s="35"/>
      <c r="C26" s="8"/>
      <c r="D26" s="8"/>
      <c r="E26" s="8"/>
      <c r="F26" s="8"/>
      <c r="G26" s="8"/>
      <c r="H26" s="8"/>
      <c r="I26" s="8"/>
    </row>
    <row r="27" spans="1:11" x14ac:dyDescent="0.3">
      <c r="A27" s="23" t="s">
        <v>187</v>
      </c>
      <c r="B27" s="35">
        <v>38.120723724365234</v>
      </c>
      <c r="C27" s="8">
        <v>44.038928985595703</v>
      </c>
      <c r="D27" s="8">
        <v>39.484127044677734</v>
      </c>
      <c r="E27" s="8">
        <v>38.333332061767578</v>
      </c>
      <c r="F27" s="8">
        <v>36.116909027099609</v>
      </c>
      <c r="G27" s="8">
        <v>34.297519683837891</v>
      </c>
      <c r="H27" s="8">
        <v>41.350212097167969</v>
      </c>
      <c r="I27" s="8">
        <v>34.463275909423828</v>
      </c>
    </row>
    <row r="28" spans="1:11" x14ac:dyDescent="0.3">
      <c r="A28" s="23" t="s">
        <v>48</v>
      </c>
      <c r="B28" s="35">
        <v>41.816078186035156</v>
      </c>
      <c r="C28" s="8">
        <v>46.153846740722656</v>
      </c>
      <c r="D28" s="8">
        <v>43.233081817626953</v>
      </c>
      <c r="E28" s="8">
        <v>40.259738922119141</v>
      </c>
      <c r="F28" s="8">
        <v>41.869918823242188</v>
      </c>
      <c r="G28" s="8">
        <v>42.510120391845703</v>
      </c>
      <c r="H28" s="8">
        <v>44.230770111083984</v>
      </c>
      <c r="I28" s="8">
        <v>35.915493011474609</v>
      </c>
    </row>
    <row r="29" spans="1:11" x14ac:dyDescent="0.3">
      <c r="A29" s="23" t="s">
        <v>58</v>
      </c>
      <c r="B29" s="35">
        <v>34.210525512695313</v>
      </c>
      <c r="C29" s="8">
        <v>42.129631042480469</v>
      </c>
      <c r="D29" s="8">
        <v>35.294116973876953</v>
      </c>
      <c r="E29" s="8">
        <v>36.546184539794922</v>
      </c>
      <c r="F29" s="8">
        <v>30.042919158935547</v>
      </c>
      <c r="G29" s="8">
        <v>25.738395690917969</v>
      </c>
      <c r="H29" s="8">
        <v>37.850467681884766</v>
      </c>
      <c r="I29" s="8">
        <v>32.793521881103516</v>
      </c>
    </row>
    <row r="31" spans="1:11" x14ac:dyDescent="0.3">
      <c r="A31" s="69" t="s">
        <v>42</v>
      </c>
      <c r="B31" s="69"/>
      <c r="C31" s="69"/>
      <c r="D31" s="69"/>
      <c r="E31" s="69"/>
      <c r="F31" s="69"/>
    </row>
    <row r="32" spans="1:11" x14ac:dyDescent="0.3">
      <c r="A32" s="69" t="s">
        <v>366</v>
      </c>
      <c r="B32" s="69"/>
      <c r="C32" s="69"/>
      <c r="D32" s="69"/>
      <c r="E32" s="69"/>
      <c r="F32" s="69"/>
      <c r="G32" s="69"/>
      <c r="H32" s="69"/>
      <c r="I32" s="69"/>
      <c r="J32" s="69"/>
      <c r="K32" s="69"/>
    </row>
  </sheetData>
  <mergeCells count="4">
    <mergeCell ref="A1:K1"/>
    <mergeCell ref="A31:F31"/>
    <mergeCell ref="A32:K32"/>
    <mergeCell ref="A2:K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4E125-C86B-4DA2-92FF-00FF8AE2934C}">
  <dimension ref="A1:O36"/>
  <sheetViews>
    <sheetView workbookViewId="0"/>
  </sheetViews>
  <sheetFormatPr defaultRowHeight="14.4" x14ac:dyDescent="0.3"/>
  <cols>
    <col min="1" max="1" width="19.6640625" customWidth="1"/>
    <col min="2" max="2" width="22" customWidth="1"/>
  </cols>
  <sheetData>
    <row r="1" spans="1:15" ht="18" x14ac:dyDescent="0.35">
      <c r="A1" s="58" t="s">
        <v>438</v>
      </c>
    </row>
    <row r="2" spans="1:15" ht="15.6" x14ac:dyDescent="0.3">
      <c r="A2" s="9"/>
    </row>
    <row r="3" spans="1:15" x14ac:dyDescent="0.3">
      <c r="C3" s="34" t="s">
        <v>31</v>
      </c>
      <c r="D3" s="4" t="s">
        <v>14</v>
      </c>
      <c r="E3" s="4" t="s">
        <v>15</v>
      </c>
      <c r="F3" s="4" t="s">
        <v>16</v>
      </c>
      <c r="G3" s="4" t="s">
        <v>17</v>
      </c>
      <c r="H3" s="4" t="s">
        <v>18</v>
      </c>
      <c r="I3" s="4" t="s">
        <v>19</v>
      </c>
      <c r="J3" s="4" t="s">
        <v>20</v>
      </c>
      <c r="K3" s="4" t="s">
        <v>21</v>
      </c>
      <c r="L3" s="4" t="s">
        <v>22</v>
      </c>
      <c r="M3" s="4" t="s">
        <v>23</v>
      </c>
      <c r="N3" s="4" t="s">
        <v>24</v>
      </c>
      <c r="O3" s="4"/>
    </row>
    <row r="4" spans="1:15" x14ac:dyDescent="0.3">
      <c r="A4" s="33" t="s">
        <v>369</v>
      </c>
      <c r="B4" s="33" t="s">
        <v>370</v>
      </c>
      <c r="C4" s="34">
        <v>2208</v>
      </c>
      <c r="D4" s="4">
        <v>169</v>
      </c>
      <c r="E4" s="4">
        <v>198</v>
      </c>
      <c r="F4" s="4">
        <v>191</v>
      </c>
      <c r="G4" s="4">
        <v>201</v>
      </c>
      <c r="H4" s="4">
        <v>159</v>
      </c>
      <c r="I4" s="4">
        <v>173</v>
      </c>
      <c r="J4" s="4">
        <v>199</v>
      </c>
      <c r="K4" s="4">
        <v>189</v>
      </c>
      <c r="L4" s="4">
        <v>238</v>
      </c>
      <c r="M4" s="4">
        <v>234</v>
      </c>
      <c r="N4" s="4">
        <v>257</v>
      </c>
      <c r="O4" s="4"/>
    </row>
    <row r="5" spans="1:15" x14ac:dyDescent="0.3">
      <c r="A5" s="33"/>
      <c r="B5" s="33" t="s">
        <v>371</v>
      </c>
      <c r="C5" s="34">
        <v>851</v>
      </c>
      <c r="D5" s="4">
        <v>72</v>
      </c>
      <c r="E5" s="4">
        <v>89</v>
      </c>
      <c r="F5" s="4">
        <v>78</v>
      </c>
      <c r="G5" s="4">
        <v>70</v>
      </c>
      <c r="H5" s="4">
        <v>55</v>
      </c>
      <c r="I5" s="4">
        <v>69</v>
      </c>
      <c r="J5" s="4">
        <v>72</v>
      </c>
      <c r="K5" s="4">
        <v>84</v>
      </c>
      <c r="L5" s="4">
        <v>89</v>
      </c>
      <c r="M5" s="4">
        <v>88</v>
      </c>
      <c r="N5" s="4">
        <v>85</v>
      </c>
      <c r="O5" s="4"/>
    </row>
    <row r="6" spans="1:15" x14ac:dyDescent="0.3">
      <c r="A6" s="33"/>
      <c r="B6" s="33" t="s">
        <v>372</v>
      </c>
      <c r="C6" s="34">
        <v>742</v>
      </c>
      <c r="D6" s="4">
        <v>69</v>
      </c>
      <c r="E6" s="4">
        <v>75</v>
      </c>
      <c r="F6" s="4">
        <v>70</v>
      </c>
      <c r="G6" s="4">
        <v>62</v>
      </c>
      <c r="H6" s="4">
        <v>49</v>
      </c>
      <c r="I6" s="4">
        <v>59</v>
      </c>
      <c r="J6" s="4">
        <v>61</v>
      </c>
      <c r="K6" s="4">
        <v>77</v>
      </c>
      <c r="L6" s="4">
        <v>73</v>
      </c>
      <c r="M6" s="4">
        <v>72</v>
      </c>
      <c r="N6" s="4">
        <v>75</v>
      </c>
      <c r="O6" s="4"/>
    </row>
    <row r="7" spans="1:15" x14ac:dyDescent="0.3">
      <c r="A7" s="33"/>
      <c r="B7" s="33"/>
      <c r="C7" s="3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x14ac:dyDescent="0.3">
      <c r="A8" s="33" t="s">
        <v>210</v>
      </c>
      <c r="B8" s="33" t="s">
        <v>370</v>
      </c>
      <c r="C8" s="34">
        <v>2736</v>
      </c>
      <c r="D8" s="4">
        <v>190</v>
      </c>
      <c r="E8" s="4">
        <v>234</v>
      </c>
      <c r="F8" s="4">
        <v>220</v>
      </c>
      <c r="G8" s="4">
        <v>220</v>
      </c>
      <c r="H8" s="4">
        <v>250</v>
      </c>
      <c r="I8" s="4">
        <v>247</v>
      </c>
      <c r="J8" s="4">
        <v>280</v>
      </c>
      <c r="K8" s="4">
        <v>274</v>
      </c>
      <c r="L8" s="4">
        <v>277</v>
      </c>
      <c r="M8" s="4">
        <v>289</v>
      </c>
      <c r="N8" s="4">
        <v>255</v>
      </c>
      <c r="O8" s="4"/>
    </row>
    <row r="9" spans="1:15" x14ac:dyDescent="0.3">
      <c r="A9" s="33"/>
      <c r="B9" s="33" t="s">
        <v>371</v>
      </c>
      <c r="C9" s="34">
        <v>1071</v>
      </c>
      <c r="D9" s="4">
        <v>94</v>
      </c>
      <c r="E9" s="4">
        <v>94</v>
      </c>
      <c r="F9" s="4">
        <v>97</v>
      </c>
      <c r="G9" s="4">
        <v>76</v>
      </c>
      <c r="H9" s="4">
        <v>98</v>
      </c>
      <c r="I9" s="4">
        <v>112</v>
      </c>
      <c r="J9" s="4">
        <v>108</v>
      </c>
      <c r="K9" s="4">
        <v>111</v>
      </c>
      <c r="L9" s="4">
        <v>97</v>
      </c>
      <c r="M9" s="4">
        <v>105</v>
      </c>
      <c r="N9" s="4">
        <v>79</v>
      </c>
      <c r="O9" s="4"/>
    </row>
    <row r="10" spans="1:15" x14ac:dyDescent="0.3">
      <c r="A10" s="33"/>
      <c r="B10" s="33" t="s">
        <v>372</v>
      </c>
      <c r="C10" s="34">
        <v>930</v>
      </c>
      <c r="D10" s="4">
        <v>81</v>
      </c>
      <c r="E10" s="4">
        <v>81</v>
      </c>
      <c r="F10" s="4">
        <v>88</v>
      </c>
      <c r="G10" s="4">
        <v>65</v>
      </c>
      <c r="H10" s="4">
        <v>89</v>
      </c>
      <c r="I10" s="4">
        <v>93</v>
      </c>
      <c r="J10" s="4">
        <v>92</v>
      </c>
      <c r="K10" s="4">
        <v>101</v>
      </c>
      <c r="L10" s="4">
        <v>80</v>
      </c>
      <c r="M10" s="4">
        <v>90</v>
      </c>
      <c r="N10" s="4">
        <v>70</v>
      </c>
      <c r="O10" s="4"/>
    </row>
    <row r="11" spans="1:15" x14ac:dyDescent="0.3">
      <c r="A11" s="33"/>
      <c r="B11" s="33"/>
      <c r="C11" s="3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 x14ac:dyDescent="0.3">
      <c r="A12" s="33" t="s">
        <v>211</v>
      </c>
      <c r="B12" s="33" t="s">
        <v>370</v>
      </c>
      <c r="C12" s="34">
        <v>468</v>
      </c>
      <c r="D12" s="4">
        <v>28</v>
      </c>
      <c r="E12" s="4">
        <v>49</v>
      </c>
      <c r="F12" s="4">
        <v>53</v>
      </c>
      <c r="G12" s="4">
        <v>29</v>
      </c>
      <c r="H12" s="4">
        <v>44</v>
      </c>
      <c r="I12" s="4">
        <v>28</v>
      </c>
      <c r="J12" s="4">
        <v>41</v>
      </c>
      <c r="K12" s="4">
        <v>36</v>
      </c>
      <c r="L12" s="4">
        <v>47</v>
      </c>
      <c r="M12" s="4">
        <v>41</v>
      </c>
      <c r="N12" s="4">
        <v>72</v>
      </c>
      <c r="O12" s="4"/>
    </row>
    <row r="13" spans="1:15" x14ac:dyDescent="0.3">
      <c r="A13" s="33"/>
      <c r="B13" s="33" t="s">
        <v>371</v>
      </c>
      <c r="C13" s="34">
        <v>8</v>
      </c>
      <c r="D13" s="4" t="s">
        <v>99</v>
      </c>
      <c r="E13" s="4" t="s">
        <v>99</v>
      </c>
      <c r="F13" s="4" t="s">
        <v>99</v>
      </c>
      <c r="G13" s="4" t="s">
        <v>99</v>
      </c>
      <c r="H13" s="4" t="s">
        <v>99</v>
      </c>
      <c r="I13" s="4" t="s">
        <v>99</v>
      </c>
      <c r="J13" s="4" t="s">
        <v>99</v>
      </c>
      <c r="K13" s="4" t="s">
        <v>99</v>
      </c>
      <c r="L13" s="4" t="s">
        <v>99</v>
      </c>
      <c r="M13" s="4" t="s">
        <v>99</v>
      </c>
      <c r="N13" s="4" t="s">
        <v>99</v>
      </c>
      <c r="O13" s="4"/>
    </row>
    <row r="14" spans="1:15" x14ac:dyDescent="0.3">
      <c r="A14" s="33"/>
      <c r="B14" s="33" t="s">
        <v>372</v>
      </c>
      <c r="C14" s="34" t="s">
        <v>99</v>
      </c>
      <c r="D14" s="4" t="s">
        <v>99</v>
      </c>
      <c r="E14" s="4" t="s">
        <v>99</v>
      </c>
      <c r="F14" s="4" t="s">
        <v>99</v>
      </c>
      <c r="G14" s="4" t="s">
        <v>99</v>
      </c>
      <c r="H14" s="4" t="s">
        <v>99</v>
      </c>
      <c r="I14" s="4" t="s">
        <v>99</v>
      </c>
      <c r="J14" s="4" t="s">
        <v>99</v>
      </c>
      <c r="K14" s="4" t="s">
        <v>99</v>
      </c>
      <c r="L14" s="4" t="s">
        <v>99</v>
      </c>
      <c r="M14" s="4" t="s">
        <v>99</v>
      </c>
      <c r="N14" s="4" t="s">
        <v>99</v>
      </c>
      <c r="O14" s="4"/>
    </row>
    <row r="15" spans="1:15" x14ac:dyDescent="0.3">
      <c r="A15" s="33"/>
      <c r="B15" s="33"/>
      <c r="C15" s="3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</row>
    <row r="16" spans="1:15" x14ac:dyDescent="0.3">
      <c r="A16" t="s">
        <v>212</v>
      </c>
      <c r="B16" s="33" t="s">
        <v>370</v>
      </c>
      <c r="C16" s="34">
        <v>204</v>
      </c>
      <c r="D16" s="4">
        <v>24</v>
      </c>
      <c r="E16" s="4">
        <v>23</v>
      </c>
      <c r="F16" s="4">
        <v>16</v>
      </c>
      <c r="G16" s="4">
        <v>29</v>
      </c>
      <c r="H16" s="4">
        <v>31</v>
      </c>
      <c r="I16" s="4">
        <v>26</v>
      </c>
      <c r="J16" s="4">
        <v>11</v>
      </c>
      <c r="K16" s="4">
        <v>13</v>
      </c>
      <c r="L16" s="4">
        <v>11</v>
      </c>
      <c r="M16" s="4">
        <v>3</v>
      </c>
      <c r="N16" s="4">
        <v>17</v>
      </c>
      <c r="O16" s="4"/>
    </row>
    <row r="17" spans="1:15" x14ac:dyDescent="0.3">
      <c r="B17" s="33" t="s">
        <v>371</v>
      </c>
      <c r="C17" s="34">
        <v>7</v>
      </c>
      <c r="D17" s="4" t="s">
        <v>99</v>
      </c>
      <c r="E17" s="4" t="s">
        <v>99</v>
      </c>
      <c r="F17" s="4" t="s">
        <v>99</v>
      </c>
      <c r="G17" s="4" t="s">
        <v>99</v>
      </c>
      <c r="H17" s="4" t="s">
        <v>99</v>
      </c>
      <c r="I17" s="4" t="s">
        <v>99</v>
      </c>
      <c r="J17" s="4" t="s">
        <v>99</v>
      </c>
      <c r="K17" s="4" t="s">
        <v>99</v>
      </c>
      <c r="L17" s="4" t="s">
        <v>99</v>
      </c>
      <c r="M17" s="4" t="s">
        <v>99</v>
      </c>
      <c r="N17" s="4" t="s">
        <v>99</v>
      </c>
      <c r="O17" s="4"/>
    </row>
    <row r="18" spans="1:15" x14ac:dyDescent="0.3">
      <c r="B18" s="33" t="s">
        <v>372</v>
      </c>
      <c r="C18" s="34" t="s">
        <v>99</v>
      </c>
      <c r="D18" s="4" t="s">
        <v>99</v>
      </c>
      <c r="E18" s="4" t="s">
        <v>99</v>
      </c>
      <c r="F18" s="4" t="s">
        <v>99</v>
      </c>
      <c r="G18" s="4" t="s">
        <v>99</v>
      </c>
      <c r="H18" s="4" t="s">
        <v>99</v>
      </c>
      <c r="I18" s="4" t="s">
        <v>99</v>
      </c>
      <c r="J18" s="4" t="s">
        <v>99</v>
      </c>
      <c r="K18" s="4" t="s">
        <v>99</v>
      </c>
      <c r="L18" s="4" t="s">
        <v>99</v>
      </c>
      <c r="M18" s="4" t="s">
        <v>99</v>
      </c>
      <c r="N18" s="4" t="s">
        <v>99</v>
      </c>
      <c r="O18" s="4"/>
    </row>
    <row r="19" spans="1:15" x14ac:dyDescent="0.3">
      <c r="C19" s="3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</row>
    <row r="20" spans="1:15" x14ac:dyDescent="0.3">
      <c r="C20" s="3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</row>
    <row r="21" spans="1:15" x14ac:dyDescent="0.3">
      <c r="A21" s="12"/>
      <c r="B21" s="12"/>
      <c r="C21" s="34" t="s">
        <v>31</v>
      </c>
      <c r="D21" s="4" t="s">
        <v>14</v>
      </c>
      <c r="E21" s="4" t="s">
        <v>15</v>
      </c>
      <c r="F21" s="4" t="s">
        <v>16</v>
      </c>
      <c r="G21" s="4" t="s">
        <v>17</v>
      </c>
      <c r="H21" s="4" t="s">
        <v>18</v>
      </c>
      <c r="I21" s="4" t="s">
        <v>19</v>
      </c>
      <c r="J21" s="4" t="s">
        <v>20</v>
      </c>
      <c r="K21" s="4" t="s">
        <v>21</v>
      </c>
      <c r="L21" s="4" t="s">
        <v>22</v>
      </c>
      <c r="M21" s="4" t="s">
        <v>23</v>
      </c>
      <c r="N21" s="4" t="s">
        <v>24</v>
      </c>
      <c r="O21" s="4"/>
    </row>
    <row r="22" spans="1:15" x14ac:dyDescent="0.3">
      <c r="A22" s="12" t="s">
        <v>209</v>
      </c>
      <c r="B22" s="12" t="s">
        <v>373</v>
      </c>
      <c r="C22" s="35">
        <v>38.541667938232422</v>
      </c>
      <c r="D22" s="8">
        <v>42.603549957275391</v>
      </c>
      <c r="E22" s="8">
        <v>44.949493408203125</v>
      </c>
      <c r="F22" s="8">
        <v>40.837696075439453</v>
      </c>
      <c r="G22" s="8">
        <v>34.825870513916016</v>
      </c>
      <c r="H22" s="8">
        <v>34.591194152832031</v>
      </c>
      <c r="I22" s="8">
        <v>39.884391784667969</v>
      </c>
      <c r="J22" s="8">
        <v>36.180904388427734</v>
      </c>
      <c r="K22" s="8">
        <v>44.444442749023438</v>
      </c>
      <c r="L22" s="8">
        <v>37.39495849609375</v>
      </c>
      <c r="M22" s="8">
        <v>37.606838226318359</v>
      </c>
      <c r="N22" s="8">
        <v>33.073928833007813</v>
      </c>
      <c r="O22" s="4"/>
    </row>
    <row r="23" spans="1:15" x14ac:dyDescent="0.3">
      <c r="A23" s="12"/>
      <c r="B23" s="12" t="s">
        <v>374</v>
      </c>
      <c r="C23" s="35">
        <v>33.605072021484375</v>
      </c>
      <c r="D23" s="8">
        <v>40.828403472900391</v>
      </c>
      <c r="E23" s="8">
        <v>37.878787994384766</v>
      </c>
      <c r="F23" s="8">
        <v>36.649215698242188</v>
      </c>
      <c r="G23" s="8">
        <v>30.845771789550781</v>
      </c>
      <c r="H23" s="8">
        <v>30.817609786987305</v>
      </c>
      <c r="I23" s="8">
        <v>34.104045867919922</v>
      </c>
      <c r="J23" s="8">
        <v>30.653266906738281</v>
      </c>
      <c r="K23" s="8">
        <v>40.740741729736328</v>
      </c>
      <c r="L23" s="8">
        <v>30.672269821166992</v>
      </c>
      <c r="M23" s="8">
        <v>30.769229888916016</v>
      </c>
      <c r="N23" s="8">
        <v>29.182878494262695</v>
      </c>
      <c r="O23" s="4"/>
    </row>
    <row r="24" spans="1:15" x14ac:dyDescent="0.3">
      <c r="A24" s="12"/>
      <c r="B24" s="12"/>
      <c r="C24" s="35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4"/>
    </row>
    <row r="25" spans="1:15" x14ac:dyDescent="0.3">
      <c r="A25" s="12" t="s">
        <v>210</v>
      </c>
      <c r="B25" s="12" t="s">
        <v>373</v>
      </c>
      <c r="C25" s="35">
        <v>39.144737243652344</v>
      </c>
      <c r="D25" s="8">
        <v>49.473682403564453</v>
      </c>
      <c r="E25" s="8">
        <v>40.170940399169922</v>
      </c>
      <c r="F25" s="8">
        <v>44.090908050537109</v>
      </c>
      <c r="G25" s="8">
        <v>34.545455932617188</v>
      </c>
      <c r="H25" s="8">
        <v>39.200000762939453</v>
      </c>
      <c r="I25" s="8">
        <v>45.344127655029297</v>
      </c>
      <c r="J25" s="8">
        <v>38.571430206298828</v>
      </c>
      <c r="K25" s="8">
        <v>40.510948181152344</v>
      </c>
      <c r="L25" s="8">
        <v>35.018051147460938</v>
      </c>
      <c r="M25" s="8">
        <v>36.332180023193359</v>
      </c>
      <c r="N25" s="8">
        <v>30.980392456054688</v>
      </c>
      <c r="O25" s="4"/>
    </row>
    <row r="26" spans="1:15" x14ac:dyDescent="0.3">
      <c r="A26" s="12"/>
      <c r="B26" s="12" t="s">
        <v>374</v>
      </c>
      <c r="C26" s="35">
        <v>33.991226196289063</v>
      </c>
      <c r="D26" s="8">
        <v>42.631580352783203</v>
      </c>
      <c r="E26" s="8">
        <v>34.615383148193359</v>
      </c>
      <c r="F26" s="8">
        <v>40</v>
      </c>
      <c r="G26" s="8">
        <v>29.545454025268555</v>
      </c>
      <c r="H26" s="8">
        <v>35.599998474121094</v>
      </c>
      <c r="I26" s="8">
        <v>37.651821136474609</v>
      </c>
      <c r="J26" s="8">
        <v>32.857143402099609</v>
      </c>
      <c r="K26" s="8">
        <v>36.861312866210938</v>
      </c>
      <c r="L26" s="8">
        <v>28.880867004394531</v>
      </c>
      <c r="M26" s="8">
        <v>31.141868591308594</v>
      </c>
      <c r="N26" s="8">
        <v>27.450981140136719</v>
      </c>
      <c r="O26" s="4"/>
    </row>
    <row r="27" spans="1:15" x14ac:dyDescent="0.3">
      <c r="A27" s="12"/>
      <c r="B27" s="12"/>
      <c r="C27" s="35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4"/>
    </row>
    <row r="28" spans="1:15" x14ac:dyDescent="0.3">
      <c r="A28" s="12" t="s">
        <v>211</v>
      </c>
      <c r="B28" s="12" t="s">
        <v>373</v>
      </c>
      <c r="C28" s="35" t="s">
        <v>99</v>
      </c>
      <c r="D28" s="8" t="s">
        <v>99</v>
      </c>
      <c r="E28" s="8" t="s">
        <v>99</v>
      </c>
      <c r="F28" s="8" t="s">
        <v>99</v>
      </c>
      <c r="G28" s="8" t="s">
        <v>99</v>
      </c>
      <c r="H28" s="8" t="s">
        <v>99</v>
      </c>
      <c r="I28" s="8" t="s">
        <v>99</v>
      </c>
      <c r="J28" s="8" t="s">
        <v>99</v>
      </c>
      <c r="K28" s="8" t="s">
        <v>99</v>
      </c>
      <c r="L28" s="8" t="s">
        <v>99</v>
      </c>
      <c r="M28" s="8" t="s">
        <v>99</v>
      </c>
      <c r="N28" s="8" t="s">
        <v>99</v>
      </c>
      <c r="O28" s="4"/>
    </row>
    <row r="29" spans="1:15" x14ac:dyDescent="0.3">
      <c r="A29" s="12"/>
      <c r="B29" s="12" t="s">
        <v>374</v>
      </c>
      <c r="C29" s="35" t="s">
        <v>99</v>
      </c>
      <c r="D29" s="8" t="s">
        <v>99</v>
      </c>
      <c r="E29" s="8" t="s">
        <v>99</v>
      </c>
      <c r="F29" s="8" t="s">
        <v>99</v>
      </c>
      <c r="G29" s="8" t="s">
        <v>99</v>
      </c>
      <c r="H29" s="8" t="s">
        <v>99</v>
      </c>
      <c r="I29" s="8" t="s">
        <v>99</v>
      </c>
      <c r="J29" s="8" t="s">
        <v>99</v>
      </c>
      <c r="K29" s="8" t="s">
        <v>99</v>
      </c>
      <c r="L29" s="8" t="s">
        <v>99</v>
      </c>
      <c r="M29" s="8" t="s">
        <v>99</v>
      </c>
      <c r="N29" s="8" t="s">
        <v>99</v>
      </c>
      <c r="O29" s="4"/>
    </row>
    <row r="30" spans="1:15" x14ac:dyDescent="0.3">
      <c r="A30" s="12"/>
      <c r="B30" s="12"/>
      <c r="C30" s="35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4"/>
    </row>
    <row r="31" spans="1:15" x14ac:dyDescent="0.3">
      <c r="A31" t="s">
        <v>212</v>
      </c>
      <c r="B31" s="12" t="s">
        <v>373</v>
      </c>
      <c r="C31" s="35" t="s">
        <v>99</v>
      </c>
      <c r="D31" s="8" t="s">
        <v>99</v>
      </c>
      <c r="E31" s="8" t="s">
        <v>99</v>
      </c>
      <c r="F31" s="8" t="s">
        <v>99</v>
      </c>
      <c r="G31" s="8" t="s">
        <v>99</v>
      </c>
      <c r="H31" s="8" t="s">
        <v>99</v>
      </c>
      <c r="I31" s="8" t="s">
        <v>99</v>
      </c>
      <c r="J31" s="8" t="s">
        <v>99</v>
      </c>
      <c r="K31" s="8" t="s">
        <v>99</v>
      </c>
      <c r="L31" s="8" t="s">
        <v>99</v>
      </c>
      <c r="M31" s="8" t="s">
        <v>99</v>
      </c>
      <c r="N31" s="8" t="s">
        <v>99</v>
      </c>
      <c r="O31" s="4"/>
    </row>
    <row r="32" spans="1:15" x14ac:dyDescent="0.3">
      <c r="B32" s="12" t="s">
        <v>374</v>
      </c>
      <c r="C32" s="35" t="s">
        <v>99</v>
      </c>
      <c r="D32" s="8" t="s">
        <v>99</v>
      </c>
      <c r="E32" s="8" t="s">
        <v>99</v>
      </c>
      <c r="F32" s="8" t="s">
        <v>99</v>
      </c>
      <c r="G32" s="8" t="s">
        <v>99</v>
      </c>
      <c r="H32" s="8" t="s">
        <v>99</v>
      </c>
      <c r="I32" s="8" t="s">
        <v>99</v>
      </c>
      <c r="J32" s="8" t="s">
        <v>99</v>
      </c>
      <c r="K32" s="8" t="s">
        <v>99</v>
      </c>
      <c r="L32" s="8" t="s">
        <v>99</v>
      </c>
      <c r="M32" s="8" t="s">
        <v>99</v>
      </c>
      <c r="N32" s="8" t="s">
        <v>99</v>
      </c>
      <c r="O32" s="4"/>
    </row>
    <row r="33" spans="1:15" x14ac:dyDescent="0.3"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</row>
    <row r="34" spans="1:15" x14ac:dyDescent="0.3">
      <c r="A34" s="5" t="s">
        <v>214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5" x14ac:dyDescent="0.3">
      <c r="A35" s="5" t="s">
        <v>215</v>
      </c>
    </row>
    <row r="36" spans="1:15" x14ac:dyDescent="0.3">
      <c r="A36" s="24" t="s">
        <v>164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87712-B7E5-4A17-B4F8-2BA0EA1BB1E4}">
  <dimension ref="A1:K36"/>
  <sheetViews>
    <sheetView topLeftCell="A11" workbookViewId="0">
      <selection activeCell="A36" sqref="A36"/>
    </sheetView>
  </sheetViews>
  <sheetFormatPr defaultRowHeight="14.4" x14ac:dyDescent="0.3"/>
  <cols>
    <col min="1" max="1" width="19.6640625" customWidth="1"/>
    <col min="2" max="2" width="22" customWidth="1"/>
  </cols>
  <sheetData>
    <row r="1" spans="1:11" ht="18" x14ac:dyDescent="0.35">
      <c r="A1" s="58" t="s">
        <v>439</v>
      </c>
    </row>
    <row r="2" spans="1:11" ht="15.6" x14ac:dyDescent="0.3">
      <c r="A2" s="9"/>
    </row>
    <row r="3" spans="1:11" x14ac:dyDescent="0.3">
      <c r="C3" s="34" t="s">
        <v>31</v>
      </c>
      <c r="D3" s="4" t="s">
        <v>14</v>
      </c>
      <c r="E3" s="4" t="s">
        <v>15</v>
      </c>
      <c r="F3" s="4" t="s">
        <v>16</v>
      </c>
      <c r="G3" s="4" t="s">
        <v>17</v>
      </c>
      <c r="H3" s="4" t="s">
        <v>18</v>
      </c>
      <c r="I3" s="4" t="s">
        <v>19</v>
      </c>
      <c r="J3" s="4" t="s">
        <v>20</v>
      </c>
      <c r="K3" s="4"/>
    </row>
    <row r="4" spans="1:11" x14ac:dyDescent="0.3">
      <c r="A4" s="33" t="s">
        <v>369</v>
      </c>
      <c r="B4" s="33" t="s">
        <v>370</v>
      </c>
      <c r="C4" s="37">
        <v>1288</v>
      </c>
      <c r="D4" s="3">
        <v>168</v>
      </c>
      <c r="E4" s="3">
        <v>198</v>
      </c>
      <c r="F4" s="3">
        <v>190</v>
      </c>
      <c r="G4" s="3">
        <v>201</v>
      </c>
      <c r="H4" s="3">
        <v>159</v>
      </c>
      <c r="I4" s="3">
        <v>173</v>
      </c>
      <c r="J4" s="3">
        <v>199</v>
      </c>
      <c r="K4" s="4"/>
    </row>
    <row r="5" spans="1:11" x14ac:dyDescent="0.3">
      <c r="A5" s="33"/>
      <c r="B5" s="33" t="s">
        <v>371</v>
      </c>
      <c r="C5" s="37">
        <v>636</v>
      </c>
      <c r="D5" s="3">
        <v>91</v>
      </c>
      <c r="E5" s="3">
        <v>112</v>
      </c>
      <c r="F5" s="3">
        <v>95</v>
      </c>
      <c r="G5" s="3">
        <v>91</v>
      </c>
      <c r="H5" s="3">
        <v>66</v>
      </c>
      <c r="I5" s="3">
        <v>89</v>
      </c>
      <c r="J5" s="3">
        <v>92</v>
      </c>
      <c r="K5" s="4"/>
    </row>
    <row r="6" spans="1:11" x14ac:dyDescent="0.3">
      <c r="A6" s="33"/>
      <c r="B6" s="33" t="s">
        <v>372</v>
      </c>
      <c r="C6" s="37">
        <v>542</v>
      </c>
      <c r="D6" s="3">
        <v>80</v>
      </c>
      <c r="E6" s="3">
        <v>93</v>
      </c>
      <c r="F6" s="3">
        <v>80</v>
      </c>
      <c r="G6" s="3">
        <v>80</v>
      </c>
      <c r="H6" s="3">
        <v>58</v>
      </c>
      <c r="I6" s="3">
        <v>75</v>
      </c>
      <c r="J6" s="3">
        <v>76</v>
      </c>
      <c r="K6" s="4"/>
    </row>
    <row r="7" spans="1:11" x14ac:dyDescent="0.3">
      <c r="A7" s="33"/>
      <c r="B7" s="33"/>
      <c r="C7" s="34"/>
      <c r="D7" s="4"/>
      <c r="E7" s="4"/>
      <c r="F7" s="4"/>
      <c r="G7" s="4"/>
      <c r="H7" s="4"/>
      <c r="I7" s="4"/>
      <c r="J7" s="4"/>
      <c r="K7" s="4"/>
    </row>
    <row r="8" spans="1:11" x14ac:dyDescent="0.3">
      <c r="A8" s="33" t="s">
        <v>210</v>
      </c>
      <c r="B8" s="33" t="s">
        <v>370</v>
      </c>
      <c r="C8" s="37">
        <v>1641</v>
      </c>
      <c r="D8" s="3">
        <v>190</v>
      </c>
      <c r="E8" s="3">
        <v>234</v>
      </c>
      <c r="F8" s="3">
        <v>220</v>
      </c>
      <c r="G8" s="3">
        <v>220</v>
      </c>
      <c r="H8" s="3">
        <v>250</v>
      </c>
      <c r="I8" s="3">
        <v>247</v>
      </c>
      <c r="J8" s="3">
        <v>280</v>
      </c>
      <c r="K8" s="4"/>
    </row>
    <row r="9" spans="1:11" x14ac:dyDescent="0.3">
      <c r="A9" s="33"/>
      <c r="B9" s="33" t="s">
        <v>371</v>
      </c>
      <c r="C9" s="37">
        <v>876</v>
      </c>
      <c r="D9" s="3">
        <v>111</v>
      </c>
      <c r="E9" s="3">
        <v>126</v>
      </c>
      <c r="F9" s="3">
        <v>124</v>
      </c>
      <c r="G9" s="3">
        <v>113</v>
      </c>
      <c r="H9" s="3">
        <v>124</v>
      </c>
      <c r="I9" s="3">
        <v>144</v>
      </c>
      <c r="J9" s="3">
        <v>134</v>
      </c>
      <c r="K9" s="4"/>
    </row>
    <row r="10" spans="1:11" x14ac:dyDescent="0.3">
      <c r="A10" s="33"/>
      <c r="B10" s="33" t="s">
        <v>372</v>
      </c>
      <c r="C10" s="37">
        <v>731</v>
      </c>
      <c r="D10" s="3">
        <v>97</v>
      </c>
      <c r="E10" s="3">
        <v>104</v>
      </c>
      <c r="F10" s="3">
        <v>104</v>
      </c>
      <c r="G10" s="3">
        <v>92</v>
      </c>
      <c r="H10" s="3">
        <v>106</v>
      </c>
      <c r="I10" s="3">
        <v>121</v>
      </c>
      <c r="J10" s="3">
        <v>107</v>
      </c>
      <c r="K10" s="4"/>
    </row>
    <row r="11" spans="1:11" x14ac:dyDescent="0.3">
      <c r="A11" s="33"/>
      <c r="B11" s="33"/>
      <c r="C11" s="34"/>
      <c r="D11" s="4"/>
      <c r="E11" s="4"/>
      <c r="F11" s="4"/>
      <c r="G11" s="4"/>
      <c r="H11" s="4"/>
      <c r="I11" s="4"/>
      <c r="J11" s="4"/>
      <c r="K11" s="4"/>
    </row>
    <row r="12" spans="1:11" x14ac:dyDescent="0.3">
      <c r="A12" s="33" t="s">
        <v>211</v>
      </c>
      <c r="B12" s="33" t="s">
        <v>370</v>
      </c>
      <c r="C12" s="37">
        <v>272</v>
      </c>
      <c r="D12" s="3">
        <v>28</v>
      </c>
      <c r="E12" s="3">
        <v>49</v>
      </c>
      <c r="F12" s="3">
        <v>53</v>
      </c>
      <c r="G12" s="3">
        <v>29</v>
      </c>
      <c r="H12" s="3">
        <v>44</v>
      </c>
      <c r="I12" s="3">
        <v>28</v>
      </c>
      <c r="J12" s="3">
        <v>41</v>
      </c>
      <c r="K12" s="4"/>
    </row>
    <row r="13" spans="1:11" x14ac:dyDescent="0.3">
      <c r="A13" s="33"/>
      <c r="B13" s="33" t="s">
        <v>371</v>
      </c>
      <c r="C13" s="37" t="s">
        <v>99</v>
      </c>
      <c r="D13" s="3" t="s">
        <v>99</v>
      </c>
      <c r="E13" s="3" t="s">
        <v>99</v>
      </c>
      <c r="F13" s="3" t="s">
        <v>99</v>
      </c>
      <c r="G13" s="3" t="s">
        <v>99</v>
      </c>
      <c r="H13" s="3" t="s">
        <v>99</v>
      </c>
      <c r="I13" s="3" t="s">
        <v>99</v>
      </c>
      <c r="J13" s="3" t="s">
        <v>99</v>
      </c>
      <c r="K13" s="4"/>
    </row>
    <row r="14" spans="1:11" x14ac:dyDescent="0.3">
      <c r="A14" s="33"/>
      <c r="B14" s="33" t="s">
        <v>372</v>
      </c>
      <c r="C14" s="37" t="s">
        <v>99</v>
      </c>
      <c r="D14" s="3" t="s">
        <v>99</v>
      </c>
      <c r="E14" s="3" t="s">
        <v>99</v>
      </c>
      <c r="F14" s="3" t="s">
        <v>99</v>
      </c>
      <c r="G14" s="3" t="s">
        <v>99</v>
      </c>
      <c r="H14" s="3" t="s">
        <v>99</v>
      </c>
      <c r="I14" s="3" t="s">
        <v>99</v>
      </c>
      <c r="J14" s="3" t="s">
        <v>99</v>
      </c>
      <c r="K14" s="4"/>
    </row>
    <row r="15" spans="1:11" x14ac:dyDescent="0.3">
      <c r="A15" s="33"/>
      <c r="B15" s="33"/>
      <c r="C15" s="34"/>
      <c r="D15" s="4"/>
      <c r="E15" s="4"/>
      <c r="F15" s="4"/>
      <c r="G15" s="4"/>
      <c r="H15" s="4"/>
      <c r="I15" s="4"/>
      <c r="J15" s="4"/>
      <c r="K15" s="4"/>
    </row>
    <row r="16" spans="1:11" x14ac:dyDescent="0.3">
      <c r="A16" t="s">
        <v>212</v>
      </c>
      <c r="B16" s="33" t="s">
        <v>370</v>
      </c>
      <c r="C16" s="37">
        <v>160</v>
      </c>
      <c r="D16" s="3">
        <v>24</v>
      </c>
      <c r="E16" s="3">
        <v>23</v>
      </c>
      <c r="F16" s="3">
        <v>16</v>
      </c>
      <c r="G16" s="3">
        <v>29</v>
      </c>
      <c r="H16" s="3">
        <v>31</v>
      </c>
      <c r="I16" s="3">
        <v>26</v>
      </c>
      <c r="J16" s="3">
        <v>11</v>
      </c>
      <c r="K16" s="4"/>
    </row>
    <row r="17" spans="1:11" x14ac:dyDescent="0.3">
      <c r="B17" s="33" t="s">
        <v>371</v>
      </c>
      <c r="C17" s="37" t="s">
        <v>99</v>
      </c>
      <c r="D17" s="3" t="s">
        <v>99</v>
      </c>
      <c r="E17" s="3" t="s">
        <v>99</v>
      </c>
      <c r="F17" s="3" t="s">
        <v>99</v>
      </c>
      <c r="G17" s="3" t="s">
        <v>99</v>
      </c>
      <c r="H17" s="3" t="s">
        <v>99</v>
      </c>
      <c r="I17" s="3" t="s">
        <v>99</v>
      </c>
      <c r="J17" s="3" t="s">
        <v>99</v>
      </c>
      <c r="K17" s="4"/>
    </row>
    <row r="18" spans="1:11" x14ac:dyDescent="0.3">
      <c r="B18" s="33" t="s">
        <v>372</v>
      </c>
      <c r="C18" s="37" t="s">
        <v>99</v>
      </c>
      <c r="D18" s="37" t="s">
        <v>99</v>
      </c>
      <c r="E18" s="37" t="s">
        <v>99</v>
      </c>
      <c r="F18" s="37" t="s">
        <v>99</v>
      </c>
      <c r="G18" s="37" t="s">
        <v>99</v>
      </c>
      <c r="H18" s="37" t="s">
        <v>99</v>
      </c>
      <c r="I18" s="37" t="s">
        <v>99</v>
      </c>
      <c r="J18" s="37" t="s">
        <v>99</v>
      </c>
      <c r="K18" s="4"/>
    </row>
    <row r="19" spans="1:11" x14ac:dyDescent="0.3">
      <c r="C19" s="34"/>
      <c r="D19" s="4"/>
      <c r="E19" s="4"/>
      <c r="F19" s="4"/>
      <c r="G19" s="4"/>
      <c r="H19" s="4"/>
      <c r="I19" s="4"/>
      <c r="J19" s="4"/>
      <c r="K19" s="4"/>
    </row>
    <row r="20" spans="1:11" x14ac:dyDescent="0.3">
      <c r="C20" s="34"/>
      <c r="D20" s="4"/>
      <c r="E20" s="4"/>
      <c r="F20" s="4"/>
      <c r="G20" s="4"/>
      <c r="H20" s="4"/>
      <c r="I20" s="4"/>
      <c r="J20" s="4"/>
      <c r="K20" s="4"/>
    </row>
    <row r="21" spans="1:11" x14ac:dyDescent="0.3">
      <c r="A21" s="12"/>
      <c r="B21" s="12"/>
      <c r="C21" s="34" t="s">
        <v>31</v>
      </c>
      <c r="D21" s="4" t="s">
        <v>14</v>
      </c>
      <c r="E21" s="4" t="s">
        <v>15</v>
      </c>
      <c r="F21" s="4" t="s">
        <v>16</v>
      </c>
      <c r="G21" s="4" t="s">
        <v>17</v>
      </c>
      <c r="H21" s="4" t="s">
        <v>18</v>
      </c>
      <c r="I21" s="4" t="s">
        <v>19</v>
      </c>
      <c r="J21" s="4" t="s">
        <v>20</v>
      </c>
      <c r="K21" s="4"/>
    </row>
    <row r="22" spans="1:11" x14ac:dyDescent="0.3">
      <c r="A22" s="12" t="s">
        <v>209</v>
      </c>
      <c r="B22" s="12" t="s">
        <v>373</v>
      </c>
      <c r="C22" s="35">
        <v>49.302326202392578</v>
      </c>
      <c r="D22" s="8">
        <v>53.846153259277344</v>
      </c>
      <c r="E22" s="8">
        <v>56.565654754638672</v>
      </c>
      <c r="F22" s="8">
        <v>49.73822021484375</v>
      </c>
      <c r="G22" s="8">
        <v>45.273632049560547</v>
      </c>
      <c r="H22" s="8">
        <v>41.509433746337891</v>
      </c>
      <c r="I22" s="8">
        <v>51.445087432861328</v>
      </c>
      <c r="J22" s="8">
        <v>46.231155395507813</v>
      </c>
      <c r="K22" s="4"/>
    </row>
    <row r="23" spans="1:11" x14ac:dyDescent="0.3">
      <c r="A23" s="12"/>
      <c r="B23" s="12" t="s">
        <v>374</v>
      </c>
      <c r="C23" s="35">
        <v>42.0155029296875</v>
      </c>
      <c r="D23" s="8">
        <v>47.337276458740234</v>
      </c>
      <c r="E23" s="8">
        <v>46.969696044921875</v>
      </c>
      <c r="F23" s="8">
        <v>41.884815216064453</v>
      </c>
      <c r="G23" s="8">
        <v>39.800994873046875</v>
      </c>
      <c r="H23" s="8">
        <v>36.477989196777344</v>
      </c>
      <c r="I23" s="8">
        <v>43.35260009765625</v>
      </c>
      <c r="J23" s="8">
        <v>38.190956115722656</v>
      </c>
      <c r="K23" s="4"/>
    </row>
    <row r="24" spans="1:11" x14ac:dyDescent="0.3">
      <c r="A24" s="12"/>
      <c r="B24" s="12"/>
      <c r="C24" s="35"/>
      <c r="D24" s="8"/>
      <c r="E24" s="8"/>
      <c r="F24" s="8"/>
      <c r="G24" s="8"/>
      <c r="H24" s="8"/>
      <c r="I24" s="8"/>
      <c r="J24" s="8"/>
      <c r="K24" s="4"/>
    </row>
    <row r="25" spans="1:11" x14ac:dyDescent="0.3">
      <c r="A25" s="12" t="s">
        <v>210</v>
      </c>
      <c r="B25" s="12" t="s">
        <v>373</v>
      </c>
      <c r="C25" s="35">
        <v>53.382083892822266</v>
      </c>
      <c r="D25" s="8">
        <v>58.421051025390625</v>
      </c>
      <c r="E25" s="8">
        <v>53.846153259277344</v>
      </c>
      <c r="F25" s="8">
        <v>56.363636016845703</v>
      </c>
      <c r="G25" s="8">
        <v>51.363636016845703</v>
      </c>
      <c r="H25" s="8">
        <v>49.599998474121094</v>
      </c>
      <c r="I25" s="8">
        <v>58.299594879150391</v>
      </c>
      <c r="J25" s="8">
        <v>47.857143402099609</v>
      </c>
      <c r="K25" s="4"/>
    </row>
    <row r="26" spans="1:11" x14ac:dyDescent="0.3">
      <c r="A26" s="12"/>
      <c r="B26" s="12" t="s">
        <v>374</v>
      </c>
      <c r="C26" s="35">
        <v>44.546009063720703</v>
      </c>
      <c r="D26" s="8">
        <v>51.052631378173828</v>
      </c>
      <c r="E26" s="8">
        <v>44.444442749023438</v>
      </c>
      <c r="F26" s="8">
        <v>47.272727966308594</v>
      </c>
      <c r="G26" s="8">
        <v>41.818180084228516</v>
      </c>
      <c r="H26" s="8">
        <v>42.400001525878906</v>
      </c>
      <c r="I26" s="8">
        <v>48.98785400390625</v>
      </c>
      <c r="J26" s="8">
        <v>38.214286804199219</v>
      </c>
      <c r="K26" s="4"/>
    </row>
    <row r="27" spans="1:11" x14ac:dyDescent="0.3">
      <c r="A27" s="12"/>
      <c r="B27" s="12"/>
      <c r="C27" s="35"/>
      <c r="D27" s="8"/>
      <c r="E27" s="8"/>
      <c r="F27" s="8"/>
      <c r="G27" s="8"/>
      <c r="H27" s="8"/>
      <c r="I27" s="8"/>
      <c r="J27" s="8"/>
      <c r="K27" s="4"/>
    </row>
    <row r="28" spans="1:11" x14ac:dyDescent="0.3">
      <c r="A28" s="12" t="s">
        <v>211</v>
      </c>
      <c r="B28" s="12" t="s">
        <v>373</v>
      </c>
      <c r="C28" s="34" t="s">
        <v>99</v>
      </c>
      <c r="D28" s="4" t="s">
        <v>99</v>
      </c>
      <c r="E28" s="4" t="s">
        <v>99</v>
      </c>
      <c r="F28" s="4" t="s">
        <v>99</v>
      </c>
      <c r="G28" s="4" t="s">
        <v>99</v>
      </c>
      <c r="H28" s="4" t="s">
        <v>99</v>
      </c>
      <c r="I28" s="4" t="s">
        <v>99</v>
      </c>
      <c r="J28" s="4" t="s">
        <v>99</v>
      </c>
      <c r="K28" s="4"/>
    </row>
    <row r="29" spans="1:11" x14ac:dyDescent="0.3">
      <c r="A29" s="12"/>
      <c r="B29" s="12" t="s">
        <v>374</v>
      </c>
      <c r="C29" s="34" t="s">
        <v>99</v>
      </c>
      <c r="D29" s="4" t="s">
        <v>99</v>
      </c>
      <c r="E29" s="4" t="s">
        <v>99</v>
      </c>
      <c r="F29" s="4" t="s">
        <v>99</v>
      </c>
      <c r="G29" s="4" t="s">
        <v>99</v>
      </c>
      <c r="H29" s="4" t="s">
        <v>99</v>
      </c>
      <c r="I29" s="4" t="s">
        <v>99</v>
      </c>
      <c r="J29" s="4" t="s">
        <v>99</v>
      </c>
      <c r="K29" s="4"/>
    </row>
    <row r="30" spans="1:11" x14ac:dyDescent="0.3">
      <c r="A30" s="12"/>
      <c r="B30" s="12"/>
      <c r="C30" s="35"/>
      <c r="D30" s="8"/>
      <c r="E30" s="8"/>
      <c r="F30" s="8"/>
      <c r="G30" s="8"/>
      <c r="H30" s="8"/>
      <c r="I30" s="8"/>
      <c r="J30" s="8"/>
      <c r="K30" s="4"/>
    </row>
    <row r="31" spans="1:11" x14ac:dyDescent="0.3">
      <c r="A31" t="s">
        <v>212</v>
      </c>
      <c r="B31" s="12" t="s">
        <v>373</v>
      </c>
      <c r="C31" s="34" t="s">
        <v>99</v>
      </c>
      <c r="D31" s="4" t="s">
        <v>99</v>
      </c>
      <c r="E31" s="4" t="s">
        <v>99</v>
      </c>
      <c r="F31" s="4" t="s">
        <v>99</v>
      </c>
      <c r="G31" s="4" t="s">
        <v>99</v>
      </c>
      <c r="H31" s="4" t="s">
        <v>99</v>
      </c>
      <c r="I31" s="4" t="s">
        <v>99</v>
      </c>
      <c r="J31" s="4" t="s">
        <v>99</v>
      </c>
      <c r="K31" s="4"/>
    </row>
    <row r="32" spans="1:11" x14ac:dyDescent="0.3">
      <c r="B32" s="12" t="s">
        <v>374</v>
      </c>
      <c r="C32" s="34" t="s">
        <v>99</v>
      </c>
      <c r="D32" s="4" t="s">
        <v>99</v>
      </c>
      <c r="E32" s="4" t="s">
        <v>99</v>
      </c>
      <c r="F32" s="4" t="s">
        <v>99</v>
      </c>
      <c r="G32" s="4" t="s">
        <v>99</v>
      </c>
      <c r="H32" s="4" t="s">
        <v>99</v>
      </c>
      <c r="I32" s="4" t="s">
        <v>99</v>
      </c>
      <c r="J32" s="4" t="s">
        <v>99</v>
      </c>
      <c r="K32" s="4"/>
    </row>
    <row r="33" spans="1:11" x14ac:dyDescent="0.3">
      <c r="C33" s="4"/>
      <c r="D33" s="4"/>
      <c r="E33" s="4"/>
      <c r="F33" s="4"/>
      <c r="G33" s="4"/>
      <c r="H33" s="4"/>
      <c r="I33" s="4"/>
      <c r="J33" s="4"/>
      <c r="K33" s="4"/>
    </row>
    <row r="34" spans="1:11" x14ac:dyDescent="0.3">
      <c r="A34" s="5" t="s">
        <v>214</v>
      </c>
      <c r="C34" s="4"/>
      <c r="D34" s="4"/>
      <c r="E34" s="4"/>
      <c r="F34" s="4"/>
      <c r="G34" s="4"/>
      <c r="H34" s="4"/>
      <c r="I34" s="4"/>
      <c r="J34" s="4"/>
      <c r="K34" s="4"/>
    </row>
    <row r="35" spans="1:11" x14ac:dyDescent="0.3">
      <c r="A35" s="5" t="s">
        <v>215</v>
      </c>
    </row>
    <row r="36" spans="1:11" x14ac:dyDescent="0.3">
      <c r="A36" s="24" t="s">
        <v>164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0F71E-0D34-4C64-9BE3-26EC937D101A}">
  <dimension ref="A1:I23"/>
  <sheetViews>
    <sheetView workbookViewId="0">
      <selection activeCell="F4" sqref="F4"/>
    </sheetView>
  </sheetViews>
  <sheetFormatPr defaultRowHeight="14.4" x14ac:dyDescent="0.3"/>
  <cols>
    <col min="1" max="1" width="17.88671875" customWidth="1"/>
    <col min="2" max="2" width="18.33203125" style="38" customWidth="1"/>
    <col min="3" max="3" width="14.88671875" customWidth="1"/>
    <col min="4" max="4" width="14.6640625" customWidth="1"/>
    <col min="5" max="5" width="14.44140625" customWidth="1"/>
    <col min="6" max="6" width="16.88671875" customWidth="1"/>
    <col min="7" max="7" width="18.109375" customWidth="1"/>
  </cols>
  <sheetData>
    <row r="1" spans="1:9" ht="18" x14ac:dyDescent="0.35">
      <c r="A1" s="66" t="s">
        <v>375</v>
      </c>
      <c r="B1" s="66"/>
      <c r="C1" s="66"/>
      <c r="D1" s="66"/>
      <c r="E1" s="66"/>
      <c r="F1" s="66"/>
      <c r="G1" s="66"/>
      <c r="H1" s="66"/>
      <c r="I1" s="66"/>
    </row>
    <row r="3" spans="1:9" ht="42.9" customHeight="1" x14ac:dyDescent="0.3">
      <c r="A3" s="1" t="s">
        <v>376</v>
      </c>
      <c r="B3" s="36" t="s">
        <v>377</v>
      </c>
      <c r="C3" s="1" t="s">
        <v>378</v>
      </c>
      <c r="D3" s="1" t="s">
        <v>379</v>
      </c>
      <c r="E3" s="1" t="s">
        <v>380</v>
      </c>
      <c r="F3" s="1" t="s">
        <v>381</v>
      </c>
      <c r="G3" s="1" t="s">
        <v>382</v>
      </c>
      <c r="H3" s="1"/>
      <c r="I3" s="1"/>
    </row>
    <row r="4" spans="1:9" x14ac:dyDescent="0.3">
      <c r="A4" t="s">
        <v>14</v>
      </c>
      <c r="B4" s="37">
        <v>410</v>
      </c>
      <c r="C4" s="3">
        <v>29</v>
      </c>
      <c r="D4" s="3">
        <v>54</v>
      </c>
      <c r="E4" s="3">
        <v>195</v>
      </c>
      <c r="F4" s="3">
        <v>242</v>
      </c>
      <c r="G4" s="15">
        <v>59.024391174316406</v>
      </c>
    </row>
    <row r="5" spans="1:9" x14ac:dyDescent="0.3">
      <c r="A5" t="s">
        <v>15</v>
      </c>
      <c r="B5" s="37">
        <v>504</v>
      </c>
      <c r="C5" s="3">
        <v>39</v>
      </c>
      <c r="D5" s="3">
        <v>63</v>
      </c>
      <c r="E5" s="3">
        <v>209</v>
      </c>
      <c r="F5" s="3">
        <v>268</v>
      </c>
      <c r="G5" s="15">
        <v>53.174602508544922</v>
      </c>
    </row>
    <row r="6" spans="1:9" x14ac:dyDescent="0.3">
      <c r="A6" t="s">
        <v>16</v>
      </c>
      <c r="B6" s="37">
        <v>479</v>
      </c>
      <c r="C6" s="3">
        <v>28</v>
      </c>
      <c r="D6" s="3">
        <v>62</v>
      </c>
      <c r="E6" s="3">
        <v>191</v>
      </c>
      <c r="F6" s="3">
        <v>253</v>
      </c>
      <c r="G6" s="15">
        <v>52.818370819091797</v>
      </c>
    </row>
    <row r="7" spans="1:9" x14ac:dyDescent="0.3">
      <c r="A7" t="s">
        <v>17</v>
      </c>
      <c r="B7" s="37">
        <v>479</v>
      </c>
      <c r="C7" s="3">
        <v>35</v>
      </c>
      <c r="D7" s="3">
        <v>67</v>
      </c>
      <c r="E7" s="3">
        <v>177</v>
      </c>
      <c r="F7" s="3">
        <v>235</v>
      </c>
      <c r="G7" s="15">
        <v>49.060543060302734</v>
      </c>
    </row>
    <row r="8" spans="1:9" x14ac:dyDescent="0.3">
      <c r="A8" t="s">
        <v>18</v>
      </c>
      <c r="B8" s="37">
        <v>484</v>
      </c>
      <c r="C8" s="3">
        <v>27</v>
      </c>
      <c r="D8" s="3">
        <v>42</v>
      </c>
      <c r="E8" s="3">
        <v>167</v>
      </c>
      <c r="F8" s="3">
        <v>211</v>
      </c>
      <c r="G8" s="15">
        <v>43.595043182373047</v>
      </c>
    </row>
    <row r="9" spans="1:9" x14ac:dyDescent="0.3">
      <c r="A9" t="s">
        <v>19</v>
      </c>
      <c r="B9" s="37">
        <v>474</v>
      </c>
      <c r="C9" s="3">
        <v>20</v>
      </c>
      <c r="D9" s="3">
        <v>53</v>
      </c>
      <c r="E9" s="3">
        <v>200</v>
      </c>
      <c r="F9" s="3">
        <v>245</v>
      </c>
      <c r="G9" s="15">
        <v>51.687763214111328</v>
      </c>
    </row>
    <row r="10" spans="1:9" x14ac:dyDescent="0.3">
      <c r="A10" t="s">
        <v>20</v>
      </c>
      <c r="B10" s="37">
        <v>531</v>
      </c>
      <c r="C10" s="3">
        <v>16</v>
      </c>
      <c r="D10" s="3">
        <v>61</v>
      </c>
      <c r="E10" s="3">
        <v>186</v>
      </c>
      <c r="F10" s="3">
        <v>242</v>
      </c>
      <c r="G10" s="15">
        <v>45.574386596679688</v>
      </c>
    </row>
    <row r="11" spans="1:9" x14ac:dyDescent="0.3">
      <c r="A11" t="s">
        <v>21</v>
      </c>
      <c r="B11" s="37">
        <v>512</v>
      </c>
      <c r="C11" s="3">
        <v>17</v>
      </c>
      <c r="D11" s="3">
        <v>28</v>
      </c>
      <c r="E11" s="3">
        <v>202</v>
      </c>
      <c r="F11" s="3">
        <v>229</v>
      </c>
      <c r="G11" s="15">
        <v>44.7265625</v>
      </c>
    </row>
    <row r="12" spans="1:9" x14ac:dyDescent="0.3">
      <c r="A12" t="s">
        <v>22</v>
      </c>
      <c r="B12" s="37">
        <v>575</v>
      </c>
      <c r="C12" s="3">
        <v>14</v>
      </c>
      <c r="D12" s="3">
        <v>54</v>
      </c>
      <c r="E12" s="3">
        <v>167</v>
      </c>
      <c r="F12" s="3">
        <v>227</v>
      </c>
      <c r="G12" s="15">
        <v>39.478260040283203</v>
      </c>
    </row>
    <row r="13" spans="1:9" x14ac:dyDescent="0.3">
      <c r="A13" t="s">
        <v>23</v>
      </c>
      <c r="B13" s="37">
        <v>567</v>
      </c>
      <c r="C13" s="3">
        <v>18</v>
      </c>
      <c r="D13" s="3">
        <v>35</v>
      </c>
      <c r="E13" s="3">
        <v>167</v>
      </c>
      <c r="F13" s="3">
        <v>216</v>
      </c>
      <c r="G13" s="15">
        <v>38.095237731933594</v>
      </c>
    </row>
    <row r="14" spans="1:9" x14ac:dyDescent="0.3">
      <c r="A14" t="s">
        <v>24</v>
      </c>
      <c r="B14" s="37">
        <v>601</v>
      </c>
      <c r="C14" s="3">
        <v>6</v>
      </c>
      <c r="D14" s="3">
        <v>25</v>
      </c>
      <c r="E14" s="3">
        <v>146</v>
      </c>
      <c r="F14" s="3">
        <v>176</v>
      </c>
      <c r="G14" s="15">
        <v>29.284524917602539</v>
      </c>
    </row>
    <row r="15" spans="1:9" x14ac:dyDescent="0.3">
      <c r="A15" t="s">
        <v>25</v>
      </c>
      <c r="B15" s="37">
        <v>615</v>
      </c>
      <c r="C15" s="3">
        <v>8</v>
      </c>
      <c r="D15" s="3">
        <v>16</v>
      </c>
      <c r="E15" s="3">
        <v>129</v>
      </c>
      <c r="F15" s="3">
        <v>152</v>
      </c>
      <c r="G15" s="15">
        <v>24.715446472167969</v>
      </c>
    </row>
    <row r="16" spans="1:9" x14ac:dyDescent="0.3">
      <c r="A16" t="s">
        <v>26</v>
      </c>
      <c r="B16" s="37">
        <v>655</v>
      </c>
      <c r="C16" s="3">
        <v>3</v>
      </c>
      <c r="D16" s="3">
        <v>13</v>
      </c>
      <c r="E16" s="3">
        <v>23</v>
      </c>
      <c r="F16" s="3">
        <v>39</v>
      </c>
      <c r="G16" s="15">
        <v>5.9541983604431152</v>
      </c>
    </row>
    <row r="17" spans="1:7" x14ac:dyDescent="0.3">
      <c r="A17" t="s">
        <v>27</v>
      </c>
      <c r="B17" s="37">
        <v>676</v>
      </c>
      <c r="C17" s="3">
        <v>10</v>
      </c>
      <c r="D17" s="3">
        <v>5</v>
      </c>
      <c r="E17" s="3">
        <v>1</v>
      </c>
      <c r="F17" s="3">
        <v>15</v>
      </c>
      <c r="G17" s="15">
        <v>2.2189350128173828</v>
      </c>
    </row>
    <row r="18" spans="1:7" x14ac:dyDescent="0.3">
      <c r="A18" t="s">
        <v>28</v>
      </c>
      <c r="B18" s="37">
        <v>656</v>
      </c>
      <c r="C18" s="3">
        <v>5</v>
      </c>
      <c r="D18" s="3">
        <v>8</v>
      </c>
      <c r="E18" s="3">
        <v>0</v>
      </c>
      <c r="F18" s="3">
        <v>13</v>
      </c>
      <c r="G18" s="15">
        <v>1.9817073345184326</v>
      </c>
    </row>
    <row r="19" spans="1:7" x14ac:dyDescent="0.3">
      <c r="A19" t="s">
        <v>29</v>
      </c>
      <c r="B19" s="37">
        <v>611</v>
      </c>
      <c r="C19" s="3">
        <v>1</v>
      </c>
      <c r="D19" s="3">
        <v>4</v>
      </c>
      <c r="E19" s="3">
        <v>1</v>
      </c>
      <c r="F19" s="3">
        <v>6</v>
      </c>
      <c r="G19" s="15">
        <v>0.98199671506881714</v>
      </c>
    </row>
    <row r="20" spans="1:7" x14ac:dyDescent="0.3">
      <c r="A20" t="s">
        <v>30</v>
      </c>
      <c r="B20" s="37">
        <v>678</v>
      </c>
      <c r="C20" s="3">
        <v>0</v>
      </c>
      <c r="D20" s="3">
        <v>1</v>
      </c>
      <c r="E20" s="3">
        <v>0</v>
      </c>
      <c r="F20" s="3">
        <v>1</v>
      </c>
      <c r="G20" s="15">
        <v>0.14749263226985931</v>
      </c>
    </row>
    <row r="21" spans="1:7" s="38" customFormat="1" x14ac:dyDescent="0.3">
      <c r="A21" s="38" t="s">
        <v>31</v>
      </c>
      <c r="B21" s="37">
        <v>9507</v>
      </c>
      <c r="C21" s="37">
        <v>276</v>
      </c>
      <c r="D21" s="37">
        <v>591</v>
      </c>
      <c r="E21" s="37">
        <v>2161</v>
      </c>
      <c r="F21" s="37">
        <v>2770</v>
      </c>
      <c r="G21" s="47">
        <v>29.136425018310547</v>
      </c>
    </row>
    <row r="23" spans="1:7" x14ac:dyDescent="0.3">
      <c r="A23" s="5" t="s">
        <v>42</v>
      </c>
    </row>
  </sheetData>
  <mergeCells count="1">
    <mergeCell ref="A1:I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F7662-40FD-4178-9E70-49127BA10640}">
  <dimension ref="A1:I27"/>
  <sheetViews>
    <sheetView workbookViewId="0">
      <selection activeCell="C9" sqref="C9:H9"/>
    </sheetView>
  </sheetViews>
  <sheetFormatPr defaultRowHeight="14.4" x14ac:dyDescent="0.3"/>
  <cols>
    <col min="1" max="1" width="40.5546875" customWidth="1"/>
    <col min="2" max="2" width="14.6640625" customWidth="1"/>
    <col min="3" max="3" width="14.5546875" customWidth="1"/>
    <col min="4" max="5" width="16.109375" customWidth="1"/>
    <col min="6" max="6" width="16.44140625" customWidth="1"/>
    <col min="7" max="7" width="15.109375" customWidth="1"/>
    <col min="8" max="8" width="21.109375" customWidth="1"/>
  </cols>
  <sheetData>
    <row r="1" spans="1:8" ht="18" x14ac:dyDescent="0.35">
      <c r="A1" s="66" t="s">
        <v>383</v>
      </c>
      <c r="B1" s="66"/>
      <c r="C1" s="66"/>
      <c r="D1" s="66"/>
      <c r="E1" s="66"/>
      <c r="F1" s="66"/>
      <c r="G1" s="66"/>
    </row>
    <row r="3" spans="1:8" ht="43.2" x14ac:dyDescent="0.3">
      <c r="A3" s="4" t="s">
        <v>384</v>
      </c>
      <c r="B3" s="1" t="s">
        <v>385</v>
      </c>
      <c r="C3" s="1" t="s">
        <v>377</v>
      </c>
      <c r="D3" s="1" t="s">
        <v>386</v>
      </c>
      <c r="E3" s="1" t="s">
        <v>387</v>
      </c>
      <c r="F3" s="1" t="s">
        <v>388</v>
      </c>
      <c r="G3" s="1" t="s">
        <v>389</v>
      </c>
      <c r="H3" s="1" t="s">
        <v>390</v>
      </c>
    </row>
    <row r="4" spans="1:8" x14ac:dyDescent="0.3">
      <c r="A4" t="s">
        <v>49</v>
      </c>
      <c r="B4" s="4">
        <v>50</v>
      </c>
      <c r="C4" s="4">
        <v>40</v>
      </c>
      <c r="D4" s="4">
        <v>1</v>
      </c>
      <c r="E4" s="4">
        <v>3</v>
      </c>
      <c r="F4" s="4">
        <v>8</v>
      </c>
      <c r="G4" s="4">
        <v>11</v>
      </c>
      <c r="H4" s="8">
        <v>27.5</v>
      </c>
    </row>
    <row r="5" spans="1:8" x14ac:dyDescent="0.3">
      <c r="A5" t="s">
        <v>50</v>
      </c>
      <c r="B5" s="4">
        <v>2681</v>
      </c>
      <c r="C5" s="4">
        <v>2332</v>
      </c>
      <c r="D5" s="4">
        <v>70</v>
      </c>
      <c r="E5" s="4">
        <v>123</v>
      </c>
      <c r="F5" s="4">
        <v>358</v>
      </c>
      <c r="G5" s="4">
        <v>459</v>
      </c>
      <c r="H5" s="8">
        <v>19.682676315307617</v>
      </c>
    </row>
    <row r="6" spans="1:8" x14ac:dyDescent="0.3">
      <c r="A6" t="s">
        <v>51</v>
      </c>
      <c r="B6" s="4">
        <v>140</v>
      </c>
      <c r="C6" s="4">
        <v>122</v>
      </c>
      <c r="D6" s="4">
        <v>1</v>
      </c>
      <c r="E6" s="4">
        <v>9</v>
      </c>
      <c r="F6" s="4">
        <v>73</v>
      </c>
      <c r="G6" s="4">
        <v>81</v>
      </c>
      <c r="H6" s="8">
        <v>66.393440246582031</v>
      </c>
    </row>
    <row r="7" spans="1:8" x14ac:dyDescent="0.3">
      <c r="A7" t="s">
        <v>53</v>
      </c>
      <c r="B7" s="4">
        <v>526</v>
      </c>
      <c r="C7" s="4">
        <v>473</v>
      </c>
      <c r="D7" s="4">
        <v>13</v>
      </c>
      <c r="E7" s="4">
        <v>32</v>
      </c>
      <c r="F7" s="4">
        <v>82</v>
      </c>
      <c r="G7" s="4">
        <v>110</v>
      </c>
      <c r="H7" s="8">
        <v>23.255813598632813</v>
      </c>
    </row>
    <row r="8" spans="1:8" x14ac:dyDescent="0.3">
      <c r="A8" t="s">
        <v>55</v>
      </c>
      <c r="B8" s="4">
        <v>2723</v>
      </c>
      <c r="C8" s="4">
        <v>2488</v>
      </c>
      <c r="D8" s="4">
        <v>86</v>
      </c>
      <c r="E8" s="4">
        <v>127</v>
      </c>
      <c r="F8" s="4">
        <v>1101</v>
      </c>
      <c r="G8" s="4">
        <v>1208</v>
      </c>
      <c r="H8" s="8">
        <v>48.553054809570313</v>
      </c>
    </row>
    <row r="9" spans="1:8" x14ac:dyDescent="0.3">
      <c r="A9" t="s">
        <v>57</v>
      </c>
      <c r="B9" s="4">
        <v>172</v>
      </c>
      <c r="C9" s="4">
        <v>161</v>
      </c>
      <c r="D9" s="4" t="s">
        <v>99</v>
      </c>
      <c r="E9" s="4">
        <v>13</v>
      </c>
      <c r="F9" s="4">
        <v>55</v>
      </c>
      <c r="G9" s="4">
        <v>68</v>
      </c>
      <c r="H9" s="8">
        <v>42.23602294921875</v>
      </c>
    </row>
    <row r="10" spans="1:8" x14ac:dyDescent="0.3">
      <c r="B10" s="4"/>
      <c r="C10" s="4"/>
      <c r="D10" s="4"/>
      <c r="E10" s="4"/>
      <c r="F10" s="4"/>
      <c r="G10" s="4"/>
      <c r="H10" s="8"/>
    </row>
    <row r="11" spans="1:8" x14ac:dyDescent="0.3">
      <c r="A11" s="38" t="s">
        <v>31</v>
      </c>
      <c r="B11" s="34">
        <v>6292</v>
      </c>
      <c r="C11" s="34">
        <v>5616</v>
      </c>
      <c r="D11" s="34">
        <v>173</v>
      </c>
      <c r="E11" s="34">
        <v>307</v>
      </c>
      <c r="F11" s="34">
        <v>1677</v>
      </c>
      <c r="G11" s="34">
        <v>1937</v>
      </c>
      <c r="H11" s="35">
        <v>34.490741729736328</v>
      </c>
    </row>
    <row r="13" spans="1:8" x14ac:dyDescent="0.3">
      <c r="A13" s="5" t="s">
        <v>391</v>
      </c>
    </row>
    <row r="16" spans="1:8" ht="15.6" x14ac:dyDescent="0.3">
      <c r="A16" s="9" t="s">
        <v>392</v>
      </c>
    </row>
    <row r="18" spans="1:9" ht="43.2" x14ac:dyDescent="0.3">
      <c r="B18" s="36" t="s">
        <v>385</v>
      </c>
      <c r="C18" s="1" t="s">
        <v>377</v>
      </c>
      <c r="D18" s="1" t="s">
        <v>386</v>
      </c>
      <c r="E18" s="1" t="s">
        <v>387</v>
      </c>
      <c r="F18" s="1" t="s">
        <v>388</v>
      </c>
      <c r="G18" s="1" t="s">
        <v>389</v>
      </c>
      <c r="H18" s="1" t="s">
        <v>390</v>
      </c>
      <c r="I18" s="1"/>
    </row>
    <row r="19" spans="1:9" x14ac:dyDescent="0.3">
      <c r="A19" s="12" t="s">
        <v>48</v>
      </c>
      <c r="B19" s="34">
        <v>3255</v>
      </c>
      <c r="C19" s="4">
        <v>2916</v>
      </c>
      <c r="D19" s="4">
        <v>97</v>
      </c>
      <c r="E19" s="4">
        <v>165</v>
      </c>
      <c r="F19" s="4">
        <v>975</v>
      </c>
      <c r="G19" s="4">
        <v>1114</v>
      </c>
      <c r="H19" s="8">
        <v>38.203018188476563</v>
      </c>
    </row>
    <row r="20" spans="1:9" x14ac:dyDescent="0.3">
      <c r="A20" s="12" t="s">
        <v>58</v>
      </c>
      <c r="B20" s="34">
        <v>3037</v>
      </c>
      <c r="C20" s="4">
        <v>2700</v>
      </c>
      <c r="D20" s="4">
        <v>76</v>
      </c>
      <c r="E20" s="4">
        <v>142</v>
      </c>
      <c r="F20" s="4">
        <v>702</v>
      </c>
      <c r="G20" s="4">
        <v>823</v>
      </c>
      <c r="H20" s="8">
        <v>30.481481552124023</v>
      </c>
    </row>
    <row r="21" spans="1:9" x14ac:dyDescent="0.3">
      <c r="A21" t="s">
        <v>393</v>
      </c>
      <c r="B21" s="34">
        <v>6292</v>
      </c>
      <c r="C21" s="4">
        <v>5616</v>
      </c>
      <c r="D21" s="4">
        <v>173</v>
      </c>
      <c r="E21" s="4">
        <v>307</v>
      </c>
      <c r="F21" s="4">
        <v>1677</v>
      </c>
      <c r="G21" s="4">
        <v>1937</v>
      </c>
      <c r="H21" s="8">
        <v>34.490741729736328</v>
      </c>
    </row>
    <row r="22" spans="1:9" x14ac:dyDescent="0.3">
      <c r="B22" s="34"/>
      <c r="C22" s="4"/>
      <c r="D22" s="4"/>
      <c r="E22" s="4"/>
      <c r="F22" s="4"/>
      <c r="G22" s="4"/>
      <c r="H22" s="8"/>
    </row>
    <row r="23" spans="1:9" x14ac:dyDescent="0.3">
      <c r="A23" s="12" t="s">
        <v>394</v>
      </c>
      <c r="B23" s="34">
        <v>2541</v>
      </c>
      <c r="C23" s="4">
        <v>2326</v>
      </c>
      <c r="D23" s="4">
        <v>61</v>
      </c>
      <c r="E23" s="4">
        <v>107</v>
      </c>
      <c r="F23" s="4">
        <v>1168</v>
      </c>
      <c r="G23" s="4">
        <v>1257</v>
      </c>
      <c r="H23" s="8">
        <v>54.041271209716797</v>
      </c>
    </row>
    <row r="24" spans="1:9" x14ac:dyDescent="0.3">
      <c r="A24" s="12" t="s">
        <v>395</v>
      </c>
      <c r="B24" s="34">
        <v>3734</v>
      </c>
      <c r="C24" s="4">
        <v>3276</v>
      </c>
      <c r="D24" s="4">
        <v>112</v>
      </c>
      <c r="E24" s="4">
        <v>200</v>
      </c>
      <c r="F24" s="4">
        <v>509</v>
      </c>
      <c r="G24" s="4">
        <v>680</v>
      </c>
      <c r="H24" s="8">
        <v>20.757020950317383</v>
      </c>
    </row>
    <row r="25" spans="1:9" x14ac:dyDescent="0.3">
      <c r="A25" t="s">
        <v>396</v>
      </c>
      <c r="B25" s="34">
        <v>6292</v>
      </c>
      <c r="C25" s="34">
        <v>5616</v>
      </c>
      <c r="D25" s="34">
        <v>173</v>
      </c>
      <c r="E25" s="34">
        <v>307</v>
      </c>
      <c r="F25" s="34">
        <v>1677</v>
      </c>
      <c r="G25" s="34">
        <v>1937</v>
      </c>
      <c r="H25" s="35">
        <v>34.490741729736328</v>
      </c>
    </row>
    <row r="27" spans="1:9" x14ac:dyDescent="0.3">
      <c r="A27" s="5" t="s">
        <v>42</v>
      </c>
    </row>
  </sheetData>
  <mergeCells count="1">
    <mergeCell ref="A1:G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54D60-2B1B-4EC0-A7F0-88D91EB28C52}">
  <dimension ref="A1:B42"/>
  <sheetViews>
    <sheetView topLeftCell="A14" zoomScale="85" zoomScaleNormal="85" workbookViewId="0">
      <selection activeCell="AA22" sqref="AA22"/>
    </sheetView>
  </sheetViews>
  <sheetFormatPr defaultRowHeight="14.4" x14ac:dyDescent="0.3"/>
  <cols>
    <col min="1" max="1" width="15.5546875" customWidth="1"/>
    <col min="2" max="2" width="17.88671875" customWidth="1"/>
  </cols>
  <sheetData>
    <row r="1" spans="1:2" ht="18" x14ac:dyDescent="0.35">
      <c r="A1" s="58" t="s">
        <v>397</v>
      </c>
    </row>
    <row r="3" spans="1:2" ht="28.8" x14ac:dyDescent="0.3">
      <c r="A3" s="46" t="s">
        <v>398</v>
      </c>
      <c r="B3" s="46" t="s">
        <v>399</v>
      </c>
    </row>
    <row r="4" spans="1:2" ht="18" x14ac:dyDescent="0.3">
      <c r="A4" s="59" t="s">
        <v>400</v>
      </c>
      <c r="B4" s="60">
        <v>12636</v>
      </c>
    </row>
    <row r="5" spans="1:2" ht="18" x14ac:dyDescent="0.3">
      <c r="A5" s="59" t="s">
        <v>401</v>
      </c>
      <c r="B5" s="60">
        <v>12952</v>
      </c>
    </row>
    <row r="6" spans="1:2" ht="18" x14ac:dyDescent="0.3">
      <c r="A6" s="59" t="s">
        <v>402</v>
      </c>
      <c r="B6" s="60">
        <v>12906</v>
      </c>
    </row>
    <row r="7" spans="1:2" ht="18" x14ac:dyDescent="0.3">
      <c r="A7" s="59" t="s">
        <v>403</v>
      </c>
      <c r="B7" s="60">
        <v>12475</v>
      </c>
    </row>
    <row r="8" spans="1:2" ht="18" x14ac:dyDescent="0.3">
      <c r="A8" s="59" t="s">
        <v>404</v>
      </c>
      <c r="B8" s="60">
        <v>12569</v>
      </c>
    </row>
    <row r="9" spans="1:2" ht="18" x14ac:dyDescent="0.3">
      <c r="A9" s="64" t="s">
        <v>405</v>
      </c>
      <c r="B9" s="60">
        <v>12584</v>
      </c>
    </row>
    <row r="10" spans="1:2" ht="18" x14ac:dyDescent="0.3">
      <c r="A10" s="64" t="s">
        <v>406</v>
      </c>
      <c r="B10" s="60">
        <v>12582</v>
      </c>
    </row>
    <row r="11" spans="1:2" ht="18" x14ac:dyDescent="0.3">
      <c r="A11" s="64" t="s">
        <v>407</v>
      </c>
      <c r="B11" s="60">
        <v>12575</v>
      </c>
    </row>
    <row r="12" spans="1:2" ht="18" x14ac:dyDescent="0.3">
      <c r="A12" s="64" t="s">
        <v>408</v>
      </c>
      <c r="B12" s="60">
        <v>12073</v>
      </c>
    </row>
    <row r="13" spans="1:2" ht="18" x14ac:dyDescent="0.3">
      <c r="A13" s="64" t="s">
        <v>409</v>
      </c>
      <c r="B13" s="60">
        <v>12202</v>
      </c>
    </row>
    <row r="14" spans="1:2" ht="18" x14ac:dyDescent="0.3">
      <c r="A14" s="64" t="s">
        <v>410</v>
      </c>
      <c r="B14" s="60">
        <v>12114</v>
      </c>
    </row>
    <row r="15" spans="1:2" ht="18" x14ac:dyDescent="0.3">
      <c r="A15" s="64" t="s">
        <v>411</v>
      </c>
      <c r="B15" s="60">
        <v>11978</v>
      </c>
    </row>
    <row r="16" spans="1:2" ht="18" x14ac:dyDescent="0.3">
      <c r="A16" s="64" t="s">
        <v>412</v>
      </c>
      <c r="B16" s="60">
        <v>11899</v>
      </c>
    </row>
    <row r="17" spans="1:2" ht="18" x14ac:dyDescent="0.3">
      <c r="A17" s="64" t="s">
        <v>413</v>
      </c>
      <c r="B17" s="60">
        <v>11365</v>
      </c>
    </row>
    <row r="18" spans="1:2" ht="18" x14ac:dyDescent="0.3">
      <c r="A18" s="59" t="s">
        <v>414</v>
      </c>
      <c r="B18" s="60">
        <v>11142</v>
      </c>
    </row>
    <row r="19" spans="1:2" ht="18" x14ac:dyDescent="0.3">
      <c r="A19" s="59" t="s">
        <v>415</v>
      </c>
      <c r="B19" s="60">
        <v>11003</v>
      </c>
    </row>
    <row r="20" spans="1:2" ht="18" x14ac:dyDescent="0.3">
      <c r="A20" s="59" t="s">
        <v>416</v>
      </c>
      <c r="B20" s="60">
        <v>11026</v>
      </c>
    </row>
    <row r="21" spans="1:2" ht="18" x14ac:dyDescent="0.3">
      <c r="A21" s="59" t="s">
        <v>417</v>
      </c>
      <c r="B21" s="60">
        <v>10945</v>
      </c>
    </row>
    <row r="22" spans="1:2" ht="18" x14ac:dyDescent="0.3">
      <c r="A22" s="59" t="s">
        <v>418</v>
      </c>
      <c r="B22" s="60">
        <v>10647</v>
      </c>
    </row>
    <row r="23" spans="1:2" ht="18" x14ac:dyDescent="0.3">
      <c r="A23" s="59" t="s">
        <v>419</v>
      </c>
      <c r="B23" s="60">
        <v>10187</v>
      </c>
    </row>
    <row r="24" spans="1:2" ht="18" x14ac:dyDescent="0.3">
      <c r="A24" s="59" t="s">
        <v>420</v>
      </c>
      <c r="B24" s="60">
        <v>10172</v>
      </c>
    </row>
    <row r="25" spans="1:2" ht="18" x14ac:dyDescent="0.3">
      <c r="A25" s="59" t="s">
        <v>421</v>
      </c>
      <c r="B25" s="60">
        <v>11212</v>
      </c>
    </row>
    <row r="26" spans="1:2" ht="18" x14ac:dyDescent="0.3">
      <c r="A26" s="59" t="s">
        <v>422</v>
      </c>
      <c r="B26" s="60">
        <v>11378</v>
      </c>
    </row>
    <row r="27" spans="1:2" ht="18" x14ac:dyDescent="0.3">
      <c r="A27" s="59" t="s">
        <v>423</v>
      </c>
      <c r="B27" s="60">
        <v>11654</v>
      </c>
    </row>
    <row r="28" spans="1:2" ht="18" x14ac:dyDescent="0.3">
      <c r="A28" s="59" t="s">
        <v>424</v>
      </c>
      <c r="B28" s="60">
        <v>11970</v>
      </c>
    </row>
    <row r="29" spans="1:2" ht="18" x14ac:dyDescent="0.3">
      <c r="A29" s="59" t="s">
        <v>425</v>
      </c>
      <c r="B29" s="60">
        <v>12275</v>
      </c>
    </row>
    <row r="30" spans="1:2" ht="18" x14ac:dyDescent="0.3">
      <c r="A30" s="59" t="s">
        <v>426</v>
      </c>
      <c r="B30" s="60">
        <v>12629</v>
      </c>
    </row>
    <row r="31" spans="1:2" ht="18" x14ac:dyDescent="0.3">
      <c r="A31" s="59" t="s">
        <v>427</v>
      </c>
      <c r="B31" s="60">
        <v>12682</v>
      </c>
    </row>
    <row r="32" spans="1:2" ht="18" x14ac:dyDescent="0.3">
      <c r="A32" s="59" t="s">
        <v>428</v>
      </c>
      <c r="B32" s="60">
        <v>12473</v>
      </c>
    </row>
    <row r="33" spans="1:2" ht="18" x14ac:dyDescent="0.3">
      <c r="A33" s="59" t="s">
        <v>429</v>
      </c>
      <c r="B33" s="60">
        <v>12463</v>
      </c>
    </row>
    <row r="34" spans="1:2" ht="18" x14ac:dyDescent="0.3">
      <c r="A34" s="59" t="s">
        <v>430</v>
      </c>
      <c r="B34" s="61">
        <v>12624</v>
      </c>
    </row>
    <row r="35" spans="1:2" ht="18" x14ac:dyDescent="0.3">
      <c r="A35" s="59" t="s">
        <v>431</v>
      </c>
      <c r="B35" s="62">
        <v>12697</v>
      </c>
    </row>
    <row r="36" spans="1:2" ht="18" x14ac:dyDescent="0.3">
      <c r="A36" s="59" t="s">
        <v>432</v>
      </c>
      <c r="B36" s="60">
        <v>12759</v>
      </c>
    </row>
    <row r="37" spans="1:2" ht="18" x14ac:dyDescent="0.3">
      <c r="A37" s="59" t="s">
        <v>433</v>
      </c>
      <c r="B37" s="60">
        <v>12777</v>
      </c>
    </row>
    <row r="38" spans="1:2" ht="18" x14ac:dyDescent="0.3">
      <c r="A38" s="59" t="s">
        <v>434</v>
      </c>
      <c r="B38" s="60">
        <v>12880</v>
      </c>
    </row>
    <row r="39" spans="1:2" ht="18" x14ac:dyDescent="0.3">
      <c r="A39" s="59" t="s">
        <v>435</v>
      </c>
      <c r="B39" s="60">
        <v>12583</v>
      </c>
    </row>
    <row r="40" spans="1:2" ht="18" x14ac:dyDescent="0.3">
      <c r="A40" s="59" t="s">
        <v>436</v>
      </c>
      <c r="B40" s="60">
        <v>12376</v>
      </c>
    </row>
    <row r="41" spans="1:2" ht="18" x14ac:dyDescent="0.35">
      <c r="A41" s="63"/>
      <c r="B41" s="63"/>
    </row>
    <row r="42" spans="1:2" ht="15.6" x14ac:dyDescent="0.3">
      <c r="A42" s="9" t="s">
        <v>437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2880C-DFC6-49A5-8328-AFCAEDC2B2F7}">
  <dimension ref="A1:AK67"/>
  <sheetViews>
    <sheetView workbookViewId="0">
      <selection sqref="A1:M1"/>
    </sheetView>
  </sheetViews>
  <sheetFormatPr defaultRowHeight="14.4" x14ac:dyDescent="0.3"/>
  <cols>
    <col min="1" max="1" width="20.33203125" customWidth="1"/>
    <col min="2" max="2" width="16.109375" style="38" customWidth="1"/>
    <col min="3" max="3" width="12.44140625" customWidth="1"/>
    <col min="4" max="4" width="13.44140625" customWidth="1"/>
    <col min="5" max="5" width="12.6640625" customWidth="1"/>
    <col min="6" max="6" width="13.44140625" customWidth="1"/>
    <col min="7" max="7" width="13.33203125" customWidth="1"/>
    <col min="8" max="8" width="13.44140625" customWidth="1"/>
    <col min="9" max="9" width="13.33203125" customWidth="1"/>
    <col min="10" max="10" width="12.6640625" customWidth="1"/>
    <col min="11" max="11" width="12" customWidth="1"/>
    <col min="12" max="12" width="10.6640625" customWidth="1"/>
    <col min="13" max="13" width="10.44140625" customWidth="1"/>
    <col min="14" max="14" width="11.44140625" customWidth="1"/>
    <col min="15" max="15" width="10.5546875" customWidth="1"/>
    <col min="16" max="16" width="11.5546875" customWidth="1"/>
    <col min="17" max="17" width="12.33203125" customWidth="1"/>
    <col min="18" max="18" width="12.109375" customWidth="1"/>
    <col min="19" max="19" width="14" customWidth="1"/>
  </cols>
  <sheetData>
    <row r="1" spans="1:37" ht="18" x14ac:dyDescent="0.35">
      <c r="A1" s="68" t="s">
        <v>61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3" spans="1:37" ht="28.8" x14ac:dyDescent="0.3">
      <c r="A3" s="10" t="s">
        <v>47</v>
      </c>
      <c r="B3" s="36" t="s">
        <v>62</v>
      </c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1" t="s">
        <v>68</v>
      </c>
      <c r="I3" s="1" t="s">
        <v>69</v>
      </c>
      <c r="J3" s="1" t="s">
        <v>70</v>
      </c>
      <c r="K3" s="1" t="s">
        <v>71</v>
      </c>
      <c r="L3" s="1" t="s">
        <v>72</v>
      </c>
      <c r="M3" s="1" t="s">
        <v>73</v>
      </c>
      <c r="N3" s="1" t="s">
        <v>74</v>
      </c>
      <c r="O3" s="1" t="s">
        <v>75</v>
      </c>
      <c r="P3" s="1" t="s">
        <v>76</v>
      </c>
      <c r="Q3" s="1" t="s">
        <v>77</v>
      </c>
      <c r="R3" s="1" t="s">
        <v>78</v>
      </c>
      <c r="S3" s="1" t="s">
        <v>79</v>
      </c>
      <c r="T3" s="1" t="s">
        <v>80</v>
      </c>
      <c r="U3" s="1" t="s">
        <v>81</v>
      </c>
      <c r="V3" s="1" t="s">
        <v>82</v>
      </c>
      <c r="W3" s="1" t="s">
        <v>83</v>
      </c>
      <c r="X3" s="1" t="s">
        <v>84</v>
      </c>
      <c r="Y3" s="1" t="s">
        <v>85</v>
      </c>
      <c r="Z3" s="1" t="s">
        <v>86</v>
      </c>
      <c r="AA3" s="1" t="s">
        <v>87</v>
      </c>
      <c r="AB3" s="1" t="s">
        <v>88</v>
      </c>
      <c r="AC3" s="1" t="s">
        <v>89</v>
      </c>
      <c r="AD3" s="1" t="s">
        <v>90</v>
      </c>
      <c r="AE3" s="1" t="s">
        <v>91</v>
      </c>
      <c r="AF3" s="1" t="s">
        <v>92</v>
      </c>
      <c r="AG3" s="1" t="s">
        <v>93</v>
      </c>
      <c r="AH3" s="1" t="s">
        <v>94</v>
      </c>
      <c r="AI3" s="1" t="s">
        <v>95</v>
      </c>
      <c r="AJ3" s="1" t="s">
        <v>96</v>
      </c>
      <c r="AK3" s="1" t="s">
        <v>97</v>
      </c>
    </row>
    <row r="4" spans="1:37" x14ac:dyDescent="0.3">
      <c r="A4" s="11" t="s">
        <v>98</v>
      </c>
      <c r="B4" s="37">
        <v>9507</v>
      </c>
      <c r="C4" s="3">
        <v>7525</v>
      </c>
      <c r="D4" s="3">
        <v>410</v>
      </c>
      <c r="E4" s="3">
        <v>359</v>
      </c>
      <c r="F4" s="3">
        <v>504</v>
      </c>
      <c r="G4" s="3">
        <v>442</v>
      </c>
      <c r="H4" s="3">
        <v>479</v>
      </c>
      <c r="I4" s="3">
        <v>430</v>
      </c>
      <c r="J4" s="3">
        <v>479</v>
      </c>
      <c r="K4" s="3">
        <v>432</v>
      </c>
      <c r="L4" s="3">
        <v>484</v>
      </c>
      <c r="M4" s="3">
        <v>422</v>
      </c>
      <c r="N4" s="3">
        <v>474</v>
      </c>
      <c r="O4" s="3">
        <v>423</v>
      </c>
      <c r="P4" s="3">
        <v>531</v>
      </c>
      <c r="Q4" s="3">
        <v>465</v>
      </c>
      <c r="R4" s="3">
        <v>512</v>
      </c>
      <c r="S4" s="3">
        <v>447</v>
      </c>
      <c r="T4" s="3">
        <v>575</v>
      </c>
      <c r="U4" s="3">
        <v>484</v>
      </c>
      <c r="V4" s="3">
        <v>567</v>
      </c>
      <c r="W4" s="3">
        <v>475</v>
      </c>
      <c r="X4" s="3">
        <v>601</v>
      </c>
      <c r="Y4" s="3">
        <v>473</v>
      </c>
      <c r="Z4" s="3">
        <v>615</v>
      </c>
      <c r="AA4" s="3">
        <v>487</v>
      </c>
      <c r="AB4" s="3">
        <v>655</v>
      </c>
      <c r="AC4" s="3">
        <v>509</v>
      </c>
      <c r="AD4" s="3">
        <v>676</v>
      </c>
      <c r="AE4" s="3">
        <v>494</v>
      </c>
      <c r="AF4" s="3">
        <v>656</v>
      </c>
      <c r="AG4" s="3">
        <v>439</v>
      </c>
      <c r="AH4" s="3">
        <v>611</v>
      </c>
      <c r="AI4" s="3">
        <v>382</v>
      </c>
      <c r="AJ4" s="3">
        <v>678</v>
      </c>
      <c r="AK4" s="3">
        <v>362</v>
      </c>
    </row>
    <row r="5" spans="1:37" x14ac:dyDescent="0.3">
      <c r="A5" s="11" t="s">
        <v>48</v>
      </c>
      <c r="B5" s="37">
        <v>4948</v>
      </c>
      <c r="C5" s="3">
        <v>4012</v>
      </c>
      <c r="D5" s="3">
        <v>194</v>
      </c>
      <c r="E5" s="3">
        <v>172</v>
      </c>
      <c r="F5" s="3">
        <v>266</v>
      </c>
      <c r="G5" s="3">
        <v>233</v>
      </c>
      <c r="H5" s="3">
        <v>230</v>
      </c>
      <c r="I5" s="3">
        <v>208</v>
      </c>
      <c r="J5" s="3">
        <v>246</v>
      </c>
      <c r="K5" s="3">
        <v>227</v>
      </c>
      <c r="L5" s="3">
        <v>247</v>
      </c>
      <c r="M5" s="3">
        <v>226</v>
      </c>
      <c r="N5" s="3">
        <v>260</v>
      </c>
      <c r="O5" s="3">
        <v>233</v>
      </c>
      <c r="P5" s="3">
        <v>284</v>
      </c>
      <c r="Q5" s="3">
        <v>251</v>
      </c>
      <c r="R5" s="3">
        <v>253</v>
      </c>
      <c r="S5" s="3">
        <v>233</v>
      </c>
      <c r="T5" s="3">
        <v>313</v>
      </c>
      <c r="U5" s="3">
        <v>268</v>
      </c>
      <c r="V5" s="3">
        <v>318</v>
      </c>
      <c r="W5" s="3">
        <v>276</v>
      </c>
      <c r="X5" s="3">
        <v>305</v>
      </c>
      <c r="Y5" s="3">
        <v>244</v>
      </c>
      <c r="Z5" s="3">
        <v>339</v>
      </c>
      <c r="AA5" s="3">
        <v>277</v>
      </c>
      <c r="AB5" s="3">
        <v>340</v>
      </c>
      <c r="AC5" s="3">
        <v>277</v>
      </c>
      <c r="AD5" s="3">
        <v>337</v>
      </c>
      <c r="AE5" s="3">
        <v>252</v>
      </c>
      <c r="AF5" s="3">
        <v>320</v>
      </c>
      <c r="AG5" s="3">
        <v>225</v>
      </c>
      <c r="AH5" s="3">
        <v>322</v>
      </c>
      <c r="AI5" s="3">
        <v>212</v>
      </c>
      <c r="AJ5" s="3">
        <v>374</v>
      </c>
      <c r="AK5" s="3">
        <v>198</v>
      </c>
    </row>
    <row r="6" spans="1:37" x14ac:dyDescent="0.3">
      <c r="A6" s="11" t="s">
        <v>58</v>
      </c>
      <c r="B6" s="37">
        <v>4559</v>
      </c>
      <c r="C6" s="3">
        <v>3513</v>
      </c>
      <c r="D6" s="3">
        <v>216</v>
      </c>
      <c r="E6" s="3">
        <v>187</v>
      </c>
      <c r="F6" s="3">
        <v>238</v>
      </c>
      <c r="G6" s="3">
        <v>209</v>
      </c>
      <c r="H6" s="3">
        <v>249</v>
      </c>
      <c r="I6" s="3">
        <v>222</v>
      </c>
      <c r="J6" s="3">
        <v>233</v>
      </c>
      <c r="K6" s="3">
        <v>205</v>
      </c>
      <c r="L6" s="3">
        <v>237</v>
      </c>
      <c r="M6" s="3">
        <v>196</v>
      </c>
      <c r="N6" s="3">
        <v>214</v>
      </c>
      <c r="O6" s="3">
        <v>190</v>
      </c>
      <c r="P6" s="3">
        <v>247</v>
      </c>
      <c r="Q6" s="3">
        <v>214</v>
      </c>
      <c r="R6" s="3">
        <v>259</v>
      </c>
      <c r="S6" s="3">
        <v>214</v>
      </c>
      <c r="T6" s="3">
        <v>262</v>
      </c>
      <c r="U6" s="3">
        <v>216</v>
      </c>
      <c r="V6" s="3">
        <v>249</v>
      </c>
      <c r="W6" s="3">
        <v>199</v>
      </c>
      <c r="X6" s="3">
        <v>296</v>
      </c>
      <c r="Y6" s="3">
        <v>229</v>
      </c>
      <c r="Z6" s="3">
        <v>276</v>
      </c>
      <c r="AA6" s="3">
        <v>210</v>
      </c>
      <c r="AB6" s="3">
        <v>315</v>
      </c>
      <c r="AC6" s="3">
        <v>232</v>
      </c>
      <c r="AD6" s="3">
        <v>339</v>
      </c>
      <c r="AE6" s="3">
        <v>242</v>
      </c>
      <c r="AF6" s="3">
        <v>336</v>
      </c>
      <c r="AG6" s="3">
        <v>214</v>
      </c>
      <c r="AH6" s="3">
        <v>289</v>
      </c>
      <c r="AI6" s="3">
        <v>170</v>
      </c>
      <c r="AJ6" s="3">
        <v>304</v>
      </c>
      <c r="AK6" s="3">
        <v>164</v>
      </c>
    </row>
    <row r="7" spans="1:37" x14ac:dyDescent="0.3">
      <c r="A7" s="12"/>
      <c r="B7" s="37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</row>
    <row r="8" spans="1:37" x14ac:dyDescent="0.3">
      <c r="A8" s="12" t="s">
        <v>49</v>
      </c>
      <c r="B8" s="37">
        <v>53</v>
      </c>
      <c r="C8" s="3">
        <v>37</v>
      </c>
      <c r="D8" s="3" t="s">
        <v>99</v>
      </c>
      <c r="E8" s="3" t="s">
        <v>99</v>
      </c>
      <c r="F8" s="3" t="s">
        <v>99</v>
      </c>
      <c r="G8" s="3" t="s">
        <v>99</v>
      </c>
      <c r="H8" s="3" t="s">
        <v>99</v>
      </c>
      <c r="I8" s="3" t="s">
        <v>99</v>
      </c>
      <c r="J8" s="3" t="s">
        <v>99</v>
      </c>
      <c r="K8" s="3" t="s">
        <v>99</v>
      </c>
      <c r="L8" s="3" t="s">
        <v>99</v>
      </c>
      <c r="M8" s="3" t="s">
        <v>99</v>
      </c>
      <c r="N8" s="3"/>
      <c r="O8" s="3"/>
      <c r="P8" s="3" t="s">
        <v>99</v>
      </c>
      <c r="Q8" s="3" t="s">
        <v>99</v>
      </c>
      <c r="R8" s="3" t="s">
        <v>99</v>
      </c>
      <c r="S8" s="3" t="s">
        <v>99</v>
      </c>
      <c r="T8" s="3">
        <v>7</v>
      </c>
      <c r="U8" s="3">
        <v>6</v>
      </c>
      <c r="V8" s="3" t="s">
        <v>99</v>
      </c>
      <c r="W8" s="3" t="s">
        <v>99</v>
      </c>
      <c r="X8" s="3">
        <v>7</v>
      </c>
      <c r="Y8" s="3">
        <v>6</v>
      </c>
      <c r="Z8" s="3" t="s">
        <v>99</v>
      </c>
      <c r="AA8" s="3" t="s">
        <v>99</v>
      </c>
      <c r="AB8" s="3" t="s">
        <v>99</v>
      </c>
      <c r="AC8" s="3" t="s">
        <v>99</v>
      </c>
      <c r="AD8" s="3"/>
      <c r="AE8" s="3"/>
      <c r="AF8" s="3" t="s">
        <v>99</v>
      </c>
      <c r="AG8" s="3" t="s">
        <v>99</v>
      </c>
      <c r="AH8" s="3" t="s">
        <v>99</v>
      </c>
      <c r="AI8" s="3" t="s">
        <v>99</v>
      </c>
      <c r="AJ8" s="3" t="s">
        <v>99</v>
      </c>
      <c r="AK8" s="3" t="s">
        <v>99</v>
      </c>
    </row>
    <row r="9" spans="1:37" x14ac:dyDescent="0.3">
      <c r="A9" s="11" t="s">
        <v>48</v>
      </c>
      <c r="B9" s="37">
        <v>23</v>
      </c>
      <c r="C9" s="3">
        <v>17</v>
      </c>
      <c r="D9" s="3" t="s">
        <v>99</v>
      </c>
      <c r="E9" s="3" t="s">
        <v>99</v>
      </c>
      <c r="F9" s="3" t="s">
        <v>99</v>
      </c>
      <c r="G9" s="3" t="s">
        <v>99</v>
      </c>
      <c r="H9" s="3" t="s">
        <v>99</v>
      </c>
      <c r="I9" s="3" t="s">
        <v>99</v>
      </c>
      <c r="J9" s="3" t="s">
        <v>99</v>
      </c>
      <c r="K9" s="3" t="s">
        <v>99</v>
      </c>
      <c r="L9" s="3" t="s">
        <v>99</v>
      </c>
      <c r="M9" s="3" t="s">
        <v>99</v>
      </c>
      <c r="N9" s="3"/>
      <c r="O9" s="3"/>
      <c r="P9" s="3" t="s">
        <v>99</v>
      </c>
      <c r="Q9" s="3" t="s">
        <v>99</v>
      </c>
      <c r="R9" s="3" t="s">
        <v>99</v>
      </c>
      <c r="S9" s="3" t="s">
        <v>99</v>
      </c>
      <c r="T9" s="3" t="s">
        <v>99</v>
      </c>
      <c r="U9" s="3" t="s">
        <v>99</v>
      </c>
      <c r="V9" s="3" t="s">
        <v>99</v>
      </c>
      <c r="W9" s="3" t="s">
        <v>99</v>
      </c>
      <c r="X9" s="3" t="s">
        <v>99</v>
      </c>
      <c r="Y9" s="3" t="s">
        <v>99</v>
      </c>
      <c r="Z9" s="3" t="s">
        <v>99</v>
      </c>
      <c r="AA9" s="3" t="s">
        <v>99</v>
      </c>
      <c r="AB9" s="3"/>
      <c r="AC9" s="3"/>
      <c r="AD9" s="3"/>
      <c r="AE9" s="3"/>
      <c r="AF9" s="3" t="s">
        <v>99</v>
      </c>
      <c r="AG9" s="3" t="s">
        <v>99</v>
      </c>
      <c r="AH9" s="3" t="s">
        <v>99</v>
      </c>
      <c r="AI9" s="3" t="s">
        <v>99</v>
      </c>
      <c r="AJ9" s="3" t="s">
        <v>99</v>
      </c>
      <c r="AK9" s="3" t="s">
        <v>99</v>
      </c>
    </row>
    <row r="10" spans="1:37" x14ac:dyDescent="0.3">
      <c r="A10" s="11" t="s">
        <v>58</v>
      </c>
      <c r="B10" s="37">
        <v>30</v>
      </c>
      <c r="C10" s="3">
        <v>20</v>
      </c>
      <c r="D10" s="3" t="s">
        <v>99</v>
      </c>
      <c r="E10" s="3" t="s">
        <v>99</v>
      </c>
      <c r="F10" s="3" t="s">
        <v>99</v>
      </c>
      <c r="G10" s="3" t="s">
        <v>99</v>
      </c>
      <c r="H10" s="3" t="s">
        <v>99</v>
      </c>
      <c r="I10" s="3" t="s">
        <v>99</v>
      </c>
      <c r="J10" s="3" t="s">
        <v>99</v>
      </c>
      <c r="K10" s="3" t="s">
        <v>99</v>
      </c>
      <c r="L10" s="3" t="s">
        <v>99</v>
      </c>
      <c r="M10" s="3" t="s">
        <v>99</v>
      </c>
      <c r="N10" s="3"/>
      <c r="O10" s="3"/>
      <c r="P10" s="3" t="s">
        <v>99</v>
      </c>
      <c r="Q10" s="3" t="s">
        <v>99</v>
      </c>
      <c r="R10" s="3" t="s">
        <v>99</v>
      </c>
      <c r="S10" s="3" t="s">
        <v>99</v>
      </c>
      <c r="T10" s="3" t="s">
        <v>99</v>
      </c>
      <c r="U10" s="3" t="s">
        <v>99</v>
      </c>
      <c r="V10" s="3" t="s">
        <v>99</v>
      </c>
      <c r="W10" s="3" t="s">
        <v>99</v>
      </c>
      <c r="X10" s="3" t="s">
        <v>99</v>
      </c>
      <c r="Y10" s="3" t="s">
        <v>99</v>
      </c>
      <c r="Z10" s="3"/>
      <c r="AA10" s="3"/>
      <c r="AB10" s="3" t="s">
        <v>99</v>
      </c>
      <c r="AC10" s="3" t="s">
        <v>99</v>
      </c>
      <c r="AD10" s="3"/>
      <c r="AE10" s="3"/>
      <c r="AF10" s="3"/>
      <c r="AG10" s="3"/>
      <c r="AH10" s="3" t="s">
        <v>99</v>
      </c>
      <c r="AI10" s="3" t="s">
        <v>99</v>
      </c>
      <c r="AJ10" s="3" t="s">
        <v>99</v>
      </c>
      <c r="AK10" s="3" t="s">
        <v>99</v>
      </c>
    </row>
    <row r="11" spans="1:37" x14ac:dyDescent="0.3">
      <c r="A11" s="12"/>
      <c r="B11" s="37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</row>
    <row r="12" spans="1:37" x14ac:dyDescent="0.3">
      <c r="A12" s="13" t="s">
        <v>100</v>
      </c>
      <c r="B12" s="37">
        <v>3732</v>
      </c>
      <c r="C12" s="3">
        <v>2822</v>
      </c>
      <c r="D12" s="3">
        <v>146</v>
      </c>
      <c r="E12" s="3">
        <v>126</v>
      </c>
      <c r="F12" s="3">
        <v>218</v>
      </c>
      <c r="G12" s="3">
        <v>191</v>
      </c>
      <c r="H12" s="3">
        <v>208</v>
      </c>
      <c r="I12" s="3">
        <v>188</v>
      </c>
      <c r="J12" s="3">
        <v>225</v>
      </c>
      <c r="K12" s="3">
        <v>208</v>
      </c>
      <c r="L12" s="3">
        <v>233</v>
      </c>
      <c r="M12" s="3">
        <v>202</v>
      </c>
      <c r="N12" s="3">
        <v>209</v>
      </c>
      <c r="O12" s="3">
        <v>191</v>
      </c>
      <c r="P12" s="3">
        <v>204</v>
      </c>
      <c r="Q12" s="3">
        <v>183</v>
      </c>
      <c r="R12" s="3">
        <v>205</v>
      </c>
      <c r="S12" s="3">
        <v>176</v>
      </c>
      <c r="T12" s="3">
        <v>232</v>
      </c>
      <c r="U12" s="3">
        <v>189</v>
      </c>
      <c r="V12" s="3">
        <v>212</v>
      </c>
      <c r="W12" s="3">
        <v>169</v>
      </c>
      <c r="X12" s="3">
        <v>241</v>
      </c>
      <c r="Y12" s="3">
        <v>178</v>
      </c>
      <c r="Z12" s="3">
        <v>250</v>
      </c>
      <c r="AA12" s="3">
        <v>175</v>
      </c>
      <c r="AB12" s="3">
        <v>258</v>
      </c>
      <c r="AC12" s="3">
        <v>187</v>
      </c>
      <c r="AD12" s="3">
        <v>239</v>
      </c>
      <c r="AE12" s="3">
        <v>155</v>
      </c>
      <c r="AF12" s="3">
        <v>238</v>
      </c>
      <c r="AG12" s="3">
        <v>134</v>
      </c>
      <c r="AH12" s="3">
        <v>211</v>
      </c>
      <c r="AI12" s="3">
        <v>92</v>
      </c>
      <c r="AJ12" s="3">
        <v>203</v>
      </c>
      <c r="AK12" s="3">
        <v>78</v>
      </c>
    </row>
    <row r="13" spans="1:37" x14ac:dyDescent="0.3">
      <c r="A13" s="14" t="s">
        <v>48</v>
      </c>
      <c r="B13" s="37">
        <v>2001</v>
      </c>
      <c r="C13" s="3">
        <v>1565</v>
      </c>
      <c r="D13" s="3">
        <v>73</v>
      </c>
      <c r="E13" s="3">
        <v>64</v>
      </c>
      <c r="F13" s="3">
        <v>113</v>
      </c>
      <c r="G13" s="3">
        <v>96</v>
      </c>
      <c r="H13" s="3">
        <v>108</v>
      </c>
      <c r="I13" s="3">
        <v>99</v>
      </c>
      <c r="J13" s="3">
        <v>116</v>
      </c>
      <c r="K13" s="3">
        <v>111</v>
      </c>
      <c r="L13" s="3">
        <v>117</v>
      </c>
      <c r="M13" s="3">
        <v>108</v>
      </c>
      <c r="N13" s="3">
        <v>109</v>
      </c>
      <c r="O13" s="3">
        <v>103</v>
      </c>
      <c r="P13" s="3">
        <v>115</v>
      </c>
      <c r="Q13" s="3">
        <v>105</v>
      </c>
      <c r="R13" s="3">
        <v>100</v>
      </c>
      <c r="S13" s="3">
        <v>92</v>
      </c>
      <c r="T13" s="3">
        <v>134</v>
      </c>
      <c r="U13" s="3">
        <v>114</v>
      </c>
      <c r="V13" s="3">
        <v>128</v>
      </c>
      <c r="W13" s="3">
        <v>109</v>
      </c>
      <c r="X13" s="3">
        <v>134</v>
      </c>
      <c r="Y13" s="3">
        <v>99</v>
      </c>
      <c r="Z13" s="3">
        <v>138</v>
      </c>
      <c r="AA13" s="3">
        <v>101</v>
      </c>
      <c r="AB13" s="3">
        <v>146</v>
      </c>
      <c r="AC13" s="3">
        <v>108</v>
      </c>
      <c r="AD13" s="3">
        <v>121</v>
      </c>
      <c r="AE13" s="3">
        <v>86</v>
      </c>
      <c r="AF13" s="3">
        <v>119</v>
      </c>
      <c r="AG13" s="3">
        <v>70</v>
      </c>
      <c r="AH13" s="3">
        <v>113</v>
      </c>
      <c r="AI13" s="3">
        <v>56</v>
      </c>
      <c r="AJ13" s="3">
        <v>117</v>
      </c>
      <c r="AK13" s="3">
        <v>44</v>
      </c>
    </row>
    <row r="14" spans="1:37" x14ac:dyDescent="0.3">
      <c r="A14" s="14" t="s">
        <v>58</v>
      </c>
      <c r="B14" s="37">
        <v>1731</v>
      </c>
      <c r="C14" s="3">
        <v>1257</v>
      </c>
      <c r="D14" s="3">
        <v>73</v>
      </c>
      <c r="E14" s="3">
        <v>62</v>
      </c>
      <c r="F14" s="3">
        <v>105</v>
      </c>
      <c r="G14" s="3">
        <v>95</v>
      </c>
      <c r="H14" s="3">
        <v>100</v>
      </c>
      <c r="I14" s="3">
        <v>89</v>
      </c>
      <c r="J14" s="3">
        <v>109</v>
      </c>
      <c r="K14" s="3">
        <v>97</v>
      </c>
      <c r="L14" s="3">
        <v>116</v>
      </c>
      <c r="M14" s="3">
        <v>94</v>
      </c>
      <c r="N14" s="3">
        <v>100</v>
      </c>
      <c r="O14" s="3">
        <v>88</v>
      </c>
      <c r="P14" s="3">
        <v>89</v>
      </c>
      <c r="Q14" s="3">
        <v>78</v>
      </c>
      <c r="R14" s="3">
        <v>105</v>
      </c>
      <c r="S14" s="3">
        <v>84</v>
      </c>
      <c r="T14" s="3">
        <v>98</v>
      </c>
      <c r="U14" s="3">
        <v>75</v>
      </c>
      <c r="V14" s="3">
        <v>84</v>
      </c>
      <c r="W14" s="3">
        <v>60</v>
      </c>
      <c r="X14" s="3">
        <v>107</v>
      </c>
      <c r="Y14" s="3">
        <v>79</v>
      </c>
      <c r="Z14" s="3">
        <v>112</v>
      </c>
      <c r="AA14" s="3">
        <v>74</v>
      </c>
      <c r="AB14" s="3">
        <v>112</v>
      </c>
      <c r="AC14" s="3">
        <v>79</v>
      </c>
      <c r="AD14" s="3">
        <v>118</v>
      </c>
      <c r="AE14" s="3">
        <v>69</v>
      </c>
      <c r="AF14" s="3">
        <v>119</v>
      </c>
      <c r="AG14" s="3">
        <v>64</v>
      </c>
      <c r="AH14" s="3">
        <v>98</v>
      </c>
      <c r="AI14" s="3">
        <v>36</v>
      </c>
      <c r="AJ14" s="3">
        <v>86</v>
      </c>
      <c r="AK14" s="3">
        <v>34</v>
      </c>
    </row>
    <row r="15" spans="1:37" x14ac:dyDescent="0.3">
      <c r="A15" s="13"/>
      <c r="B15" s="37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</row>
    <row r="16" spans="1:37" x14ac:dyDescent="0.3">
      <c r="A16" s="13" t="s">
        <v>101</v>
      </c>
      <c r="B16" s="37">
        <v>198</v>
      </c>
      <c r="C16" s="3">
        <v>173</v>
      </c>
      <c r="D16" s="3" t="s">
        <v>99</v>
      </c>
      <c r="E16" s="3" t="s">
        <v>99</v>
      </c>
      <c r="F16" s="3">
        <v>14</v>
      </c>
      <c r="G16" s="3">
        <v>11</v>
      </c>
      <c r="H16" s="3">
        <v>10</v>
      </c>
      <c r="I16" s="3">
        <v>8</v>
      </c>
      <c r="J16" s="3">
        <v>9</v>
      </c>
      <c r="K16" s="3">
        <v>6</v>
      </c>
      <c r="L16" s="3">
        <v>13</v>
      </c>
      <c r="M16" s="3">
        <v>12</v>
      </c>
      <c r="N16" s="3">
        <v>9</v>
      </c>
      <c r="O16" s="3">
        <v>7</v>
      </c>
      <c r="P16" s="3">
        <v>8</v>
      </c>
      <c r="Q16" s="3">
        <v>7</v>
      </c>
      <c r="R16" s="3">
        <v>11</v>
      </c>
      <c r="S16" s="3">
        <v>10</v>
      </c>
      <c r="T16" s="3">
        <v>15</v>
      </c>
      <c r="U16" s="3">
        <v>14</v>
      </c>
      <c r="V16" s="3">
        <v>14</v>
      </c>
      <c r="W16" s="3">
        <v>13</v>
      </c>
      <c r="X16" s="3">
        <v>14</v>
      </c>
      <c r="Y16" s="3">
        <v>13</v>
      </c>
      <c r="Z16" s="3">
        <v>13</v>
      </c>
      <c r="AA16" s="3">
        <v>12</v>
      </c>
      <c r="AB16" s="3">
        <v>15</v>
      </c>
      <c r="AC16" s="3">
        <v>13</v>
      </c>
      <c r="AD16" s="3">
        <v>18</v>
      </c>
      <c r="AE16" s="3">
        <v>17</v>
      </c>
      <c r="AF16" s="3">
        <v>8</v>
      </c>
      <c r="AG16" s="3">
        <v>8</v>
      </c>
      <c r="AH16" s="3">
        <v>10</v>
      </c>
      <c r="AI16" s="3">
        <v>9</v>
      </c>
      <c r="AJ16" s="3">
        <v>12</v>
      </c>
      <c r="AK16" s="3">
        <v>9</v>
      </c>
    </row>
    <row r="17" spans="1:37" x14ac:dyDescent="0.3">
      <c r="A17" s="14" t="s">
        <v>48</v>
      </c>
      <c r="B17" s="37">
        <v>101</v>
      </c>
      <c r="C17" s="3">
        <v>87</v>
      </c>
      <c r="D17" s="3" t="s">
        <v>99</v>
      </c>
      <c r="E17" s="3" t="s">
        <v>99</v>
      </c>
      <c r="F17" s="3">
        <v>7</v>
      </c>
      <c r="G17" s="3" t="s">
        <v>99</v>
      </c>
      <c r="H17" s="3" t="s">
        <v>99</v>
      </c>
      <c r="I17" s="3" t="s">
        <v>99</v>
      </c>
      <c r="J17" s="3" t="s">
        <v>99</v>
      </c>
      <c r="K17" s="3" t="s">
        <v>99</v>
      </c>
      <c r="L17" s="3">
        <v>7</v>
      </c>
      <c r="M17" s="3">
        <v>6</v>
      </c>
      <c r="N17" s="3" t="s">
        <v>99</v>
      </c>
      <c r="O17" s="3" t="s">
        <v>99</v>
      </c>
      <c r="P17" s="3" t="s">
        <v>99</v>
      </c>
      <c r="Q17" s="3" t="s">
        <v>99</v>
      </c>
      <c r="R17" s="3" t="s">
        <v>99</v>
      </c>
      <c r="S17" s="3" t="s">
        <v>99</v>
      </c>
      <c r="T17" s="3">
        <v>9</v>
      </c>
      <c r="U17" s="3">
        <v>8</v>
      </c>
      <c r="V17" s="3">
        <v>7</v>
      </c>
      <c r="W17" s="3">
        <v>7</v>
      </c>
      <c r="X17" s="3" t="s">
        <v>99</v>
      </c>
      <c r="Y17" s="3" t="s">
        <v>99</v>
      </c>
      <c r="Z17" s="3">
        <v>7</v>
      </c>
      <c r="AA17" s="3">
        <v>6</v>
      </c>
      <c r="AB17" s="3" t="s">
        <v>99</v>
      </c>
      <c r="AC17" s="3" t="s">
        <v>99</v>
      </c>
      <c r="AD17" s="3">
        <v>8</v>
      </c>
      <c r="AE17" s="3">
        <v>8</v>
      </c>
      <c r="AF17" s="3" t="s">
        <v>99</v>
      </c>
      <c r="AG17" s="3" t="s">
        <v>99</v>
      </c>
      <c r="AH17" s="3" t="s">
        <v>99</v>
      </c>
      <c r="AI17" s="3" t="s">
        <v>99</v>
      </c>
      <c r="AJ17" s="3" t="s">
        <v>99</v>
      </c>
      <c r="AK17" s="3" t="s">
        <v>99</v>
      </c>
    </row>
    <row r="18" spans="1:37" x14ac:dyDescent="0.3">
      <c r="A18" s="14" t="s">
        <v>58</v>
      </c>
      <c r="B18" s="37">
        <v>97</v>
      </c>
      <c r="C18" s="3">
        <v>86</v>
      </c>
      <c r="D18" s="3" t="s">
        <v>99</v>
      </c>
      <c r="E18" s="3" t="s">
        <v>99</v>
      </c>
      <c r="F18" s="3">
        <v>7</v>
      </c>
      <c r="G18" s="3" t="s">
        <v>99</v>
      </c>
      <c r="H18" s="3" t="s">
        <v>99</v>
      </c>
      <c r="I18" s="3" t="s">
        <v>99</v>
      </c>
      <c r="J18" s="3" t="s">
        <v>99</v>
      </c>
      <c r="K18" s="3" t="s">
        <v>99</v>
      </c>
      <c r="L18" s="3">
        <v>6</v>
      </c>
      <c r="M18" s="3">
        <v>6</v>
      </c>
      <c r="N18" s="3" t="s">
        <v>99</v>
      </c>
      <c r="O18" s="3" t="s">
        <v>99</v>
      </c>
      <c r="P18" s="3" t="s">
        <v>99</v>
      </c>
      <c r="Q18" s="3" t="s">
        <v>99</v>
      </c>
      <c r="R18" s="3" t="s">
        <v>99</v>
      </c>
      <c r="S18" s="3" t="s">
        <v>99</v>
      </c>
      <c r="T18" s="3">
        <v>6</v>
      </c>
      <c r="U18" s="3">
        <v>6</v>
      </c>
      <c r="V18" s="3">
        <v>7</v>
      </c>
      <c r="W18" s="3">
        <v>6</v>
      </c>
      <c r="X18" s="3" t="s">
        <v>99</v>
      </c>
      <c r="Y18" s="3" t="s">
        <v>99</v>
      </c>
      <c r="Z18" s="3">
        <v>6</v>
      </c>
      <c r="AA18" s="3">
        <v>6</v>
      </c>
      <c r="AB18" s="3" t="s">
        <v>99</v>
      </c>
      <c r="AC18" s="3" t="s">
        <v>99</v>
      </c>
      <c r="AD18" s="3">
        <v>10</v>
      </c>
      <c r="AE18" s="3">
        <v>9</v>
      </c>
      <c r="AF18" s="3" t="s">
        <v>99</v>
      </c>
      <c r="AG18" s="3" t="s">
        <v>99</v>
      </c>
      <c r="AH18" s="3" t="s">
        <v>99</v>
      </c>
      <c r="AI18" s="3" t="s">
        <v>99</v>
      </c>
      <c r="AJ18" s="3" t="s">
        <v>99</v>
      </c>
      <c r="AK18" s="3" t="s">
        <v>99</v>
      </c>
    </row>
    <row r="19" spans="1:37" x14ac:dyDescent="0.3">
      <c r="A19" s="12"/>
      <c r="B19" s="37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</row>
    <row r="20" spans="1:37" x14ac:dyDescent="0.3">
      <c r="A20" s="12" t="s">
        <v>102</v>
      </c>
      <c r="B20" s="37">
        <v>966</v>
      </c>
      <c r="C20" s="3">
        <v>739</v>
      </c>
      <c r="D20" s="3">
        <v>28</v>
      </c>
      <c r="E20" s="3">
        <v>22</v>
      </c>
      <c r="F20" s="3">
        <v>21</v>
      </c>
      <c r="G20" s="3">
        <v>19</v>
      </c>
      <c r="H20" s="3">
        <v>23</v>
      </c>
      <c r="I20" s="3">
        <v>20</v>
      </c>
      <c r="J20" s="3">
        <v>44</v>
      </c>
      <c r="K20" s="3">
        <v>38</v>
      </c>
      <c r="L20" s="3">
        <v>34</v>
      </c>
      <c r="M20" s="3">
        <v>27</v>
      </c>
      <c r="N20" s="3">
        <v>40</v>
      </c>
      <c r="O20" s="3">
        <v>34</v>
      </c>
      <c r="P20" s="3">
        <v>49</v>
      </c>
      <c r="Q20" s="3">
        <v>39</v>
      </c>
      <c r="R20" s="3">
        <v>50</v>
      </c>
      <c r="S20" s="3">
        <v>47</v>
      </c>
      <c r="T20" s="3">
        <v>60</v>
      </c>
      <c r="U20" s="3">
        <v>48</v>
      </c>
      <c r="V20" s="3">
        <v>71</v>
      </c>
      <c r="W20" s="3">
        <v>59</v>
      </c>
      <c r="X20" s="3">
        <v>53</v>
      </c>
      <c r="Y20" s="3">
        <v>41</v>
      </c>
      <c r="Z20" s="3">
        <v>52</v>
      </c>
      <c r="AA20" s="3">
        <v>43</v>
      </c>
      <c r="AB20" s="3">
        <v>68</v>
      </c>
      <c r="AC20" s="3">
        <v>56</v>
      </c>
      <c r="AD20" s="3">
        <v>86</v>
      </c>
      <c r="AE20" s="3">
        <v>66</v>
      </c>
      <c r="AF20" s="3">
        <v>86</v>
      </c>
      <c r="AG20" s="3">
        <v>56</v>
      </c>
      <c r="AH20" s="3">
        <v>85</v>
      </c>
      <c r="AI20" s="3">
        <v>61</v>
      </c>
      <c r="AJ20" s="3">
        <v>116</v>
      </c>
      <c r="AK20" s="3">
        <v>63</v>
      </c>
    </row>
    <row r="21" spans="1:37" x14ac:dyDescent="0.3">
      <c r="A21" s="11" t="s">
        <v>48</v>
      </c>
      <c r="B21" s="37">
        <v>518</v>
      </c>
      <c r="C21" s="3">
        <v>410</v>
      </c>
      <c r="D21" s="3">
        <v>17</v>
      </c>
      <c r="E21" s="3">
        <v>13</v>
      </c>
      <c r="F21" s="3">
        <v>13</v>
      </c>
      <c r="G21" s="3">
        <v>13</v>
      </c>
      <c r="H21" s="3">
        <v>7</v>
      </c>
      <c r="I21" s="3">
        <v>6</v>
      </c>
      <c r="J21" s="3">
        <v>22</v>
      </c>
      <c r="K21" s="3">
        <v>19</v>
      </c>
      <c r="L21" s="3">
        <v>15</v>
      </c>
      <c r="M21" s="3">
        <v>13</v>
      </c>
      <c r="N21" s="3">
        <v>29</v>
      </c>
      <c r="O21" s="3">
        <v>23</v>
      </c>
      <c r="P21" s="3">
        <v>32</v>
      </c>
      <c r="Q21" s="3">
        <v>26</v>
      </c>
      <c r="R21" s="3">
        <v>30</v>
      </c>
      <c r="S21" s="3">
        <v>28</v>
      </c>
      <c r="T21" s="3">
        <v>32</v>
      </c>
      <c r="U21" s="3">
        <v>27</v>
      </c>
      <c r="V21" s="3">
        <v>36</v>
      </c>
      <c r="W21" s="3">
        <v>31</v>
      </c>
      <c r="X21" s="3">
        <v>31</v>
      </c>
      <c r="Y21" s="3">
        <v>23</v>
      </c>
      <c r="Z21" s="3">
        <v>31</v>
      </c>
      <c r="AA21" s="3">
        <v>26</v>
      </c>
      <c r="AB21" s="3">
        <v>44</v>
      </c>
      <c r="AC21" s="3">
        <v>40</v>
      </c>
      <c r="AD21" s="3">
        <v>43</v>
      </c>
      <c r="AE21" s="3">
        <v>33</v>
      </c>
      <c r="AF21" s="3">
        <v>36</v>
      </c>
      <c r="AG21" s="3">
        <v>25</v>
      </c>
      <c r="AH21" s="3">
        <v>39</v>
      </c>
      <c r="AI21" s="3">
        <v>27</v>
      </c>
      <c r="AJ21" s="3">
        <v>61</v>
      </c>
      <c r="AK21" s="3">
        <v>37</v>
      </c>
    </row>
    <row r="22" spans="1:37" x14ac:dyDescent="0.3">
      <c r="A22" s="11" t="s">
        <v>58</v>
      </c>
      <c r="B22" s="37">
        <v>448</v>
      </c>
      <c r="C22" s="3">
        <v>329</v>
      </c>
      <c r="D22" s="3">
        <v>11</v>
      </c>
      <c r="E22" s="3">
        <v>9</v>
      </c>
      <c r="F22" s="3">
        <v>8</v>
      </c>
      <c r="G22" s="3">
        <v>6</v>
      </c>
      <c r="H22" s="3">
        <v>16</v>
      </c>
      <c r="I22" s="3">
        <v>14</v>
      </c>
      <c r="J22" s="3">
        <v>22</v>
      </c>
      <c r="K22" s="3">
        <v>19</v>
      </c>
      <c r="L22" s="3">
        <v>19</v>
      </c>
      <c r="M22" s="3">
        <v>14</v>
      </c>
      <c r="N22" s="3">
        <v>11</v>
      </c>
      <c r="O22" s="3">
        <v>11</v>
      </c>
      <c r="P22" s="3">
        <v>17</v>
      </c>
      <c r="Q22" s="3">
        <v>13</v>
      </c>
      <c r="R22" s="3">
        <v>20</v>
      </c>
      <c r="S22" s="3">
        <v>19</v>
      </c>
      <c r="T22" s="3">
        <v>28</v>
      </c>
      <c r="U22" s="3">
        <v>21</v>
      </c>
      <c r="V22" s="3">
        <v>35</v>
      </c>
      <c r="W22" s="3">
        <v>28</v>
      </c>
      <c r="X22" s="3">
        <v>22</v>
      </c>
      <c r="Y22" s="3">
        <v>18</v>
      </c>
      <c r="Z22" s="3">
        <v>21</v>
      </c>
      <c r="AA22" s="3">
        <v>17</v>
      </c>
      <c r="AB22" s="3">
        <v>24</v>
      </c>
      <c r="AC22" s="3">
        <v>16</v>
      </c>
      <c r="AD22" s="3">
        <v>43</v>
      </c>
      <c r="AE22" s="3">
        <v>33</v>
      </c>
      <c r="AF22" s="3">
        <v>50</v>
      </c>
      <c r="AG22" s="3">
        <v>31</v>
      </c>
      <c r="AH22" s="3">
        <v>46</v>
      </c>
      <c r="AI22" s="3">
        <v>34</v>
      </c>
      <c r="AJ22" s="3">
        <v>55</v>
      </c>
      <c r="AK22" s="3">
        <v>26</v>
      </c>
    </row>
    <row r="23" spans="1:37" x14ac:dyDescent="0.3">
      <c r="A23" s="12"/>
      <c r="B23" s="37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</row>
    <row r="24" spans="1:37" x14ac:dyDescent="0.3">
      <c r="A24" s="12" t="s">
        <v>55</v>
      </c>
      <c r="B24" s="37">
        <v>4077</v>
      </c>
      <c r="C24" s="3">
        <v>3412</v>
      </c>
      <c r="D24" s="3">
        <v>228</v>
      </c>
      <c r="E24" s="3">
        <v>206</v>
      </c>
      <c r="F24" s="3">
        <v>249</v>
      </c>
      <c r="G24" s="3">
        <v>220</v>
      </c>
      <c r="H24" s="3">
        <v>234</v>
      </c>
      <c r="I24" s="3">
        <v>210</v>
      </c>
      <c r="J24" s="3">
        <v>198</v>
      </c>
      <c r="K24" s="3">
        <v>177</v>
      </c>
      <c r="L24" s="3">
        <v>200</v>
      </c>
      <c r="M24" s="3">
        <v>177</v>
      </c>
      <c r="N24" s="3">
        <v>203</v>
      </c>
      <c r="O24" s="3">
        <v>182</v>
      </c>
      <c r="P24" s="3">
        <v>240</v>
      </c>
      <c r="Q24" s="3">
        <v>209</v>
      </c>
      <c r="R24" s="3">
        <v>217</v>
      </c>
      <c r="S24" s="3">
        <v>187</v>
      </c>
      <c r="T24" s="3">
        <v>226</v>
      </c>
      <c r="U24" s="3">
        <v>200</v>
      </c>
      <c r="V24" s="3">
        <v>238</v>
      </c>
      <c r="W24" s="3">
        <v>208</v>
      </c>
      <c r="X24" s="3">
        <v>254</v>
      </c>
      <c r="Y24" s="3">
        <v>208</v>
      </c>
      <c r="Z24" s="3">
        <v>253</v>
      </c>
      <c r="AA24" s="3">
        <v>216</v>
      </c>
      <c r="AB24" s="3">
        <v>266</v>
      </c>
      <c r="AC24" s="3">
        <v>217</v>
      </c>
      <c r="AD24" s="3">
        <v>275</v>
      </c>
      <c r="AE24" s="3">
        <v>218</v>
      </c>
      <c r="AF24" s="3">
        <v>265</v>
      </c>
      <c r="AG24" s="3">
        <v>203</v>
      </c>
      <c r="AH24" s="3">
        <v>254</v>
      </c>
      <c r="AI24" s="3">
        <v>194</v>
      </c>
      <c r="AJ24" s="3">
        <v>277</v>
      </c>
      <c r="AK24" s="3">
        <v>180</v>
      </c>
    </row>
    <row r="25" spans="1:37" x14ac:dyDescent="0.3">
      <c r="A25" s="11" t="s">
        <v>48</v>
      </c>
      <c r="B25" s="37">
        <v>2025</v>
      </c>
      <c r="C25" s="3">
        <v>1742</v>
      </c>
      <c r="D25" s="3">
        <v>103</v>
      </c>
      <c r="E25" s="3">
        <v>94</v>
      </c>
      <c r="F25" s="3">
        <v>133</v>
      </c>
      <c r="G25" s="3">
        <v>118</v>
      </c>
      <c r="H25" s="3">
        <v>108</v>
      </c>
      <c r="I25" s="3">
        <v>97</v>
      </c>
      <c r="J25" s="3">
        <v>102</v>
      </c>
      <c r="K25" s="3">
        <v>94</v>
      </c>
      <c r="L25" s="3">
        <v>105</v>
      </c>
      <c r="M25" s="3">
        <v>96</v>
      </c>
      <c r="N25" s="3">
        <v>113</v>
      </c>
      <c r="O25" s="3">
        <v>101</v>
      </c>
      <c r="P25" s="3">
        <v>113</v>
      </c>
      <c r="Q25" s="3">
        <v>98</v>
      </c>
      <c r="R25" s="3">
        <v>101</v>
      </c>
      <c r="S25" s="3">
        <v>92</v>
      </c>
      <c r="T25" s="3">
        <v>112</v>
      </c>
      <c r="U25" s="3">
        <v>101</v>
      </c>
      <c r="V25" s="3">
        <v>130</v>
      </c>
      <c r="W25" s="3">
        <v>115</v>
      </c>
      <c r="X25" s="3">
        <v>114</v>
      </c>
      <c r="Y25" s="3">
        <v>98</v>
      </c>
      <c r="Z25" s="3">
        <v>131</v>
      </c>
      <c r="AA25" s="3">
        <v>115</v>
      </c>
      <c r="AB25" s="3">
        <v>121</v>
      </c>
      <c r="AC25" s="3">
        <v>106</v>
      </c>
      <c r="AD25" s="3">
        <v>133</v>
      </c>
      <c r="AE25" s="3">
        <v>107</v>
      </c>
      <c r="AF25" s="3">
        <v>137</v>
      </c>
      <c r="AG25" s="3">
        <v>113</v>
      </c>
      <c r="AH25" s="3">
        <v>129</v>
      </c>
      <c r="AI25" s="3">
        <v>105</v>
      </c>
      <c r="AJ25" s="3">
        <v>140</v>
      </c>
      <c r="AK25" s="3">
        <v>92</v>
      </c>
    </row>
    <row r="26" spans="1:37" x14ac:dyDescent="0.3">
      <c r="A26" s="11" t="s">
        <v>58</v>
      </c>
      <c r="B26" s="37">
        <v>2052</v>
      </c>
      <c r="C26" s="3">
        <v>1670</v>
      </c>
      <c r="D26" s="3">
        <v>125</v>
      </c>
      <c r="E26" s="3">
        <v>112</v>
      </c>
      <c r="F26" s="3">
        <v>116</v>
      </c>
      <c r="G26" s="3">
        <v>102</v>
      </c>
      <c r="H26" s="3">
        <v>126</v>
      </c>
      <c r="I26" s="3">
        <v>113</v>
      </c>
      <c r="J26" s="3">
        <v>96</v>
      </c>
      <c r="K26" s="3">
        <v>83</v>
      </c>
      <c r="L26" s="3">
        <v>95</v>
      </c>
      <c r="M26" s="3">
        <v>81</v>
      </c>
      <c r="N26" s="3">
        <v>90</v>
      </c>
      <c r="O26" s="3">
        <v>81</v>
      </c>
      <c r="P26" s="3">
        <v>127</v>
      </c>
      <c r="Q26" s="3">
        <v>111</v>
      </c>
      <c r="R26" s="3">
        <v>116</v>
      </c>
      <c r="S26" s="3">
        <v>95</v>
      </c>
      <c r="T26" s="3">
        <v>114</v>
      </c>
      <c r="U26" s="3">
        <v>99</v>
      </c>
      <c r="V26" s="3">
        <v>108</v>
      </c>
      <c r="W26" s="3">
        <v>93</v>
      </c>
      <c r="X26" s="3">
        <v>140</v>
      </c>
      <c r="Y26" s="3">
        <v>110</v>
      </c>
      <c r="Z26" s="3">
        <v>122</v>
      </c>
      <c r="AA26" s="3">
        <v>101</v>
      </c>
      <c r="AB26" s="3">
        <v>145</v>
      </c>
      <c r="AC26" s="3">
        <v>111</v>
      </c>
      <c r="AD26" s="3">
        <v>142</v>
      </c>
      <c r="AE26" s="3">
        <v>111</v>
      </c>
      <c r="AF26" s="3">
        <v>128</v>
      </c>
      <c r="AG26" s="3">
        <v>90</v>
      </c>
      <c r="AH26" s="3">
        <v>125</v>
      </c>
      <c r="AI26" s="3">
        <v>89</v>
      </c>
      <c r="AJ26" s="3">
        <v>137</v>
      </c>
      <c r="AK26" s="3">
        <v>88</v>
      </c>
    </row>
    <row r="27" spans="1:37" x14ac:dyDescent="0.3">
      <c r="A27" s="12"/>
      <c r="B27" s="37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</row>
    <row r="28" spans="1:37" x14ac:dyDescent="0.3">
      <c r="A28" s="12" t="s">
        <v>59</v>
      </c>
      <c r="B28" s="37">
        <v>481</v>
      </c>
      <c r="C28" s="3">
        <v>342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>
        <v>13</v>
      </c>
      <c r="O28" s="3">
        <v>9</v>
      </c>
      <c r="P28" s="3">
        <v>27</v>
      </c>
      <c r="Q28" s="3">
        <v>26</v>
      </c>
      <c r="R28" s="3">
        <v>26</v>
      </c>
      <c r="S28" s="3">
        <v>24</v>
      </c>
      <c r="T28" s="3">
        <v>35</v>
      </c>
      <c r="U28" s="3">
        <v>27</v>
      </c>
      <c r="V28" s="3">
        <v>28</v>
      </c>
      <c r="W28" s="3">
        <v>23</v>
      </c>
      <c r="X28" s="3">
        <v>32</v>
      </c>
      <c r="Y28" s="3">
        <v>27</v>
      </c>
      <c r="Z28" s="3">
        <v>46</v>
      </c>
      <c r="AA28" s="3">
        <v>40</v>
      </c>
      <c r="AB28" s="3">
        <v>44</v>
      </c>
      <c r="AC28" s="3">
        <v>34</v>
      </c>
      <c r="AD28" s="3">
        <v>58</v>
      </c>
      <c r="AE28" s="3">
        <v>38</v>
      </c>
      <c r="AF28" s="3">
        <v>56</v>
      </c>
      <c r="AG28" s="3">
        <v>38</v>
      </c>
      <c r="AH28" s="3">
        <v>48</v>
      </c>
      <c r="AI28" s="3">
        <v>24</v>
      </c>
      <c r="AJ28" s="3">
        <v>68</v>
      </c>
      <c r="AK28" s="3">
        <v>32</v>
      </c>
    </row>
    <row r="29" spans="1:37" x14ac:dyDescent="0.3">
      <c r="A29" s="11" t="s">
        <v>48</v>
      </c>
      <c r="B29" s="37">
        <v>280</v>
      </c>
      <c r="C29" s="3">
        <v>191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>
        <v>7</v>
      </c>
      <c r="O29" s="3" t="s">
        <v>99</v>
      </c>
      <c r="P29" s="3">
        <v>19</v>
      </c>
      <c r="Q29" s="3">
        <v>18</v>
      </c>
      <c r="R29" s="3">
        <v>16</v>
      </c>
      <c r="S29" s="3">
        <v>15</v>
      </c>
      <c r="T29" s="3">
        <v>21</v>
      </c>
      <c r="U29" s="3">
        <v>14</v>
      </c>
      <c r="V29" s="3">
        <v>14</v>
      </c>
      <c r="W29" s="3">
        <v>12</v>
      </c>
      <c r="X29" s="3">
        <v>16</v>
      </c>
      <c r="Y29" s="3">
        <v>15</v>
      </c>
      <c r="Z29" s="3">
        <v>31</v>
      </c>
      <c r="AA29" s="3">
        <v>28</v>
      </c>
      <c r="AB29" s="3">
        <v>24</v>
      </c>
      <c r="AC29" s="3">
        <v>19</v>
      </c>
      <c r="AD29" s="3">
        <v>32</v>
      </c>
      <c r="AE29" s="3">
        <v>18</v>
      </c>
      <c r="AF29" s="3">
        <v>20</v>
      </c>
      <c r="AG29" s="3">
        <v>12</v>
      </c>
      <c r="AH29" s="3">
        <v>32</v>
      </c>
      <c r="AI29" s="3">
        <v>16</v>
      </c>
      <c r="AJ29" s="3">
        <v>48</v>
      </c>
      <c r="AK29" s="3">
        <v>20</v>
      </c>
    </row>
    <row r="30" spans="1:37" x14ac:dyDescent="0.3">
      <c r="A30" s="11" t="s">
        <v>103</v>
      </c>
      <c r="B30" s="37">
        <v>201</v>
      </c>
      <c r="C30" s="3">
        <v>151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>
        <v>6</v>
      </c>
      <c r="O30" s="3" t="s">
        <v>99</v>
      </c>
      <c r="P30" s="3">
        <v>8</v>
      </c>
      <c r="Q30" s="3">
        <v>8</v>
      </c>
      <c r="R30" s="3">
        <v>10</v>
      </c>
      <c r="S30" s="3">
        <v>9</v>
      </c>
      <c r="T30" s="3">
        <v>14</v>
      </c>
      <c r="U30" s="3">
        <v>13</v>
      </c>
      <c r="V30" s="3">
        <v>14</v>
      </c>
      <c r="W30" s="3">
        <v>11</v>
      </c>
      <c r="X30" s="3">
        <v>16</v>
      </c>
      <c r="Y30" s="3">
        <v>12</v>
      </c>
      <c r="Z30" s="3">
        <v>15</v>
      </c>
      <c r="AA30" s="3">
        <v>12</v>
      </c>
      <c r="AB30" s="3">
        <v>20</v>
      </c>
      <c r="AC30" s="3">
        <v>15</v>
      </c>
      <c r="AD30" s="3">
        <v>26</v>
      </c>
      <c r="AE30" s="3">
        <v>20</v>
      </c>
      <c r="AF30" s="3">
        <v>36</v>
      </c>
      <c r="AG30" s="3">
        <v>26</v>
      </c>
      <c r="AH30" s="3">
        <v>16</v>
      </c>
      <c r="AI30" s="3">
        <v>8</v>
      </c>
      <c r="AJ30" s="3">
        <v>20</v>
      </c>
      <c r="AK30" s="3">
        <v>12</v>
      </c>
    </row>
    <row r="33" spans="1:19" ht="28.8" x14ac:dyDescent="0.3">
      <c r="A33" s="11" t="s">
        <v>47</v>
      </c>
      <c r="B33" s="36" t="s">
        <v>104</v>
      </c>
      <c r="C33" s="1" t="s">
        <v>105</v>
      </c>
      <c r="D33" s="1" t="s">
        <v>106</v>
      </c>
      <c r="E33" s="1" t="s">
        <v>107</v>
      </c>
      <c r="F33" s="1" t="s">
        <v>108</v>
      </c>
      <c r="G33" s="1" t="s">
        <v>109</v>
      </c>
      <c r="H33" s="1" t="s">
        <v>110</v>
      </c>
      <c r="I33" s="1" t="s">
        <v>111</v>
      </c>
      <c r="J33" s="1" t="s">
        <v>112</v>
      </c>
      <c r="K33" s="1" t="s">
        <v>113</v>
      </c>
      <c r="L33" s="1" t="s">
        <v>114</v>
      </c>
      <c r="M33" s="1" t="s">
        <v>115</v>
      </c>
      <c r="N33" s="1" t="s">
        <v>116</v>
      </c>
      <c r="O33" s="1" t="s">
        <v>117</v>
      </c>
      <c r="P33" s="1" t="s">
        <v>118</v>
      </c>
      <c r="Q33" s="1" t="s">
        <v>119</v>
      </c>
      <c r="R33" s="1" t="s">
        <v>120</v>
      </c>
      <c r="S33" s="1" t="s">
        <v>121</v>
      </c>
    </row>
    <row r="34" spans="1:19" x14ac:dyDescent="0.3">
      <c r="A34" s="11" t="s">
        <v>98</v>
      </c>
      <c r="B34" s="47">
        <v>79.152206420898438</v>
      </c>
      <c r="C34" s="15">
        <v>87.56097412109375</v>
      </c>
      <c r="D34" s="15">
        <v>87.698410034179688</v>
      </c>
      <c r="E34" s="15">
        <v>89.770355224609375</v>
      </c>
      <c r="F34" s="15">
        <v>90.187889099121094</v>
      </c>
      <c r="G34" s="15">
        <v>87.190086364746094</v>
      </c>
      <c r="H34" s="15">
        <v>89.240509033203125</v>
      </c>
      <c r="I34" s="15">
        <v>87.57061767578125</v>
      </c>
      <c r="J34" s="15">
        <v>87.3046875</v>
      </c>
      <c r="K34" s="15">
        <v>84.173912048339844</v>
      </c>
      <c r="L34" s="15">
        <v>83.774253845214844</v>
      </c>
      <c r="M34" s="15">
        <v>78.702163696289063</v>
      </c>
      <c r="N34" s="15">
        <v>79.186988830566406</v>
      </c>
      <c r="O34" s="15">
        <v>77.709922790527344</v>
      </c>
      <c r="P34" s="15">
        <v>73.076919555664063</v>
      </c>
      <c r="Q34" s="15">
        <v>66.920730590820313</v>
      </c>
      <c r="R34" s="15">
        <v>62.520458221435547</v>
      </c>
      <c r="S34" s="15">
        <v>53.392330169677734</v>
      </c>
    </row>
    <row r="35" spans="1:19" x14ac:dyDescent="0.3">
      <c r="A35" s="11" t="s">
        <v>48</v>
      </c>
      <c r="B35" s="47">
        <v>81.083267211914063</v>
      </c>
      <c r="C35" s="15">
        <v>88.6597900390625</v>
      </c>
      <c r="D35" s="15">
        <v>87.593986511230469</v>
      </c>
      <c r="E35" s="15">
        <v>90.434783935546875</v>
      </c>
      <c r="F35" s="15">
        <v>92.276420593261719</v>
      </c>
      <c r="G35" s="15">
        <v>91.497978210449219</v>
      </c>
      <c r="H35" s="15">
        <v>89.615386962890625</v>
      </c>
      <c r="I35" s="15">
        <v>88.380279541015625</v>
      </c>
      <c r="J35" s="15">
        <v>92.094863891601563</v>
      </c>
      <c r="K35" s="15">
        <v>85.623001098632813</v>
      </c>
      <c r="L35" s="15">
        <v>86.792449951171875</v>
      </c>
      <c r="M35" s="15">
        <v>80</v>
      </c>
      <c r="N35" s="15">
        <v>81.710914611816406</v>
      </c>
      <c r="O35" s="15">
        <v>81.470588684082031</v>
      </c>
      <c r="P35" s="15">
        <v>74.777450561523438</v>
      </c>
      <c r="Q35" s="15">
        <v>70.3125</v>
      </c>
      <c r="R35" s="15">
        <v>65.838508605957031</v>
      </c>
      <c r="S35" s="15">
        <v>52.941177368164063</v>
      </c>
    </row>
    <row r="36" spans="1:19" x14ac:dyDescent="0.3">
      <c r="A36" s="11" t="s">
        <v>58</v>
      </c>
      <c r="B36" s="47">
        <v>77.056373596191406</v>
      </c>
      <c r="C36" s="15">
        <v>86.574073791503906</v>
      </c>
      <c r="D36" s="15">
        <v>87.81512451171875</v>
      </c>
      <c r="E36" s="15">
        <v>89.156623840332031</v>
      </c>
      <c r="F36" s="15">
        <v>87.982833862304688</v>
      </c>
      <c r="G36" s="15">
        <v>82.700424194335938</v>
      </c>
      <c r="H36" s="15">
        <v>88.785049438476563</v>
      </c>
      <c r="I36" s="15">
        <v>86.639678955078125</v>
      </c>
      <c r="J36" s="15">
        <v>82.625480651855469</v>
      </c>
      <c r="K36" s="15">
        <v>82.4427490234375</v>
      </c>
      <c r="L36" s="15">
        <v>79.919677734375</v>
      </c>
      <c r="M36" s="15">
        <v>77.3648681640625</v>
      </c>
      <c r="N36" s="15">
        <v>76.086959838867188</v>
      </c>
      <c r="O36" s="15">
        <v>73.650794982910156</v>
      </c>
      <c r="P36" s="15">
        <v>71.386428833007813</v>
      </c>
      <c r="Q36" s="15">
        <v>63.690475463867188</v>
      </c>
      <c r="R36" s="15">
        <v>58.823528289794922</v>
      </c>
      <c r="S36" s="15">
        <v>53.947368621826172</v>
      </c>
    </row>
    <row r="37" spans="1:19" x14ac:dyDescent="0.3">
      <c r="A37" s="12"/>
      <c r="B37" s="47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</row>
    <row r="38" spans="1:19" x14ac:dyDescent="0.3">
      <c r="A38" s="12" t="s">
        <v>49</v>
      </c>
      <c r="B38" s="47">
        <v>69.811317443847656</v>
      </c>
      <c r="C38" s="15" t="s">
        <v>99</v>
      </c>
      <c r="D38" s="15" t="s">
        <v>99</v>
      </c>
      <c r="E38" s="15" t="s">
        <v>99</v>
      </c>
      <c r="F38" s="15" t="s">
        <v>99</v>
      </c>
      <c r="G38" s="15" t="s">
        <v>99</v>
      </c>
      <c r="H38" s="15"/>
      <c r="I38" s="15" t="s">
        <v>99</v>
      </c>
      <c r="J38" s="15" t="s">
        <v>99</v>
      </c>
      <c r="K38" s="15" t="s">
        <v>99</v>
      </c>
      <c r="L38" s="15" t="s">
        <v>99</v>
      </c>
      <c r="M38" s="15" t="s">
        <v>99</v>
      </c>
      <c r="N38" s="15" t="s">
        <v>99</v>
      </c>
      <c r="O38" s="15" t="s">
        <v>99</v>
      </c>
      <c r="P38" s="15"/>
      <c r="Q38" s="15" t="s">
        <v>99</v>
      </c>
      <c r="R38" s="15" t="s">
        <v>99</v>
      </c>
      <c r="S38" s="15" t="s">
        <v>99</v>
      </c>
    </row>
    <row r="39" spans="1:19" x14ac:dyDescent="0.3">
      <c r="A39" s="11" t="s">
        <v>48</v>
      </c>
      <c r="B39" s="47">
        <v>73.913040161132813</v>
      </c>
      <c r="C39" s="15" t="s">
        <v>99</v>
      </c>
      <c r="D39" s="15" t="s">
        <v>99</v>
      </c>
      <c r="E39" s="15" t="s">
        <v>99</v>
      </c>
      <c r="F39" s="15" t="s">
        <v>99</v>
      </c>
      <c r="G39" s="15" t="s">
        <v>99</v>
      </c>
      <c r="H39" s="15"/>
      <c r="I39" s="15" t="s">
        <v>99</v>
      </c>
      <c r="J39" s="15" t="s">
        <v>99</v>
      </c>
      <c r="K39" s="15" t="s">
        <v>99</v>
      </c>
      <c r="L39" s="15" t="s">
        <v>99</v>
      </c>
      <c r="M39" s="15" t="s">
        <v>99</v>
      </c>
      <c r="N39" s="15" t="s">
        <v>99</v>
      </c>
      <c r="O39" s="15" t="s">
        <v>99</v>
      </c>
      <c r="P39" s="15"/>
      <c r="Q39" s="15" t="s">
        <v>99</v>
      </c>
      <c r="R39" s="15" t="s">
        <v>99</v>
      </c>
      <c r="S39" s="15" t="s">
        <v>99</v>
      </c>
    </row>
    <row r="40" spans="1:19" x14ac:dyDescent="0.3">
      <c r="A40" s="11" t="s">
        <v>58</v>
      </c>
      <c r="B40" s="47">
        <v>66.666664123535156</v>
      </c>
      <c r="C40" s="15" t="s">
        <v>99</v>
      </c>
      <c r="D40" s="15" t="s">
        <v>99</v>
      </c>
      <c r="E40" s="15" t="s">
        <v>99</v>
      </c>
      <c r="F40" s="15" t="s">
        <v>99</v>
      </c>
      <c r="G40" s="15" t="s">
        <v>99</v>
      </c>
      <c r="H40" s="15"/>
      <c r="I40" s="15" t="s">
        <v>99</v>
      </c>
      <c r="J40" s="15" t="s">
        <v>99</v>
      </c>
      <c r="K40" s="15" t="s">
        <v>99</v>
      </c>
      <c r="L40" s="15" t="s">
        <v>99</v>
      </c>
      <c r="M40" s="15" t="s">
        <v>99</v>
      </c>
      <c r="N40" s="15" t="s">
        <v>99</v>
      </c>
      <c r="O40" s="15" t="s">
        <v>99</v>
      </c>
      <c r="P40" s="15"/>
      <c r="Q40" s="15" t="s">
        <v>99</v>
      </c>
      <c r="R40" s="15" t="s">
        <v>99</v>
      </c>
      <c r="S40" s="15" t="s">
        <v>99</v>
      </c>
    </row>
    <row r="41" spans="1:19" x14ac:dyDescent="0.3">
      <c r="A41" s="12"/>
      <c r="B41" s="47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</row>
    <row r="42" spans="1:19" x14ac:dyDescent="0.3">
      <c r="A42" s="12" t="s">
        <v>100</v>
      </c>
      <c r="B42" s="47">
        <v>75.616294860839844</v>
      </c>
      <c r="C42" s="15">
        <v>86.301368713378906</v>
      </c>
      <c r="D42" s="15">
        <v>87.614677429199219</v>
      </c>
      <c r="E42" s="15">
        <v>90.384613037109375</v>
      </c>
      <c r="F42" s="15">
        <v>92.444442749023438</v>
      </c>
      <c r="G42" s="15">
        <v>86.695281982421875</v>
      </c>
      <c r="H42" s="15">
        <v>91.387557983398438</v>
      </c>
      <c r="I42" s="15">
        <v>89.705879211425781</v>
      </c>
      <c r="J42" s="15">
        <v>85.853660583496094</v>
      </c>
      <c r="K42" s="15">
        <v>81.46551513671875</v>
      </c>
      <c r="L42" s="15">
        <v>79.71697998046875</v>
      </c>
      <c r="M42" s="15">
        <v>73.858924865722656</v>
      </c>
      <c r="N42" s="15">
        <v>70</v>
      </c>
      <c r="O42" s="15">
        <v>72.480621337890625</v>
      </c>
      <c r="P42" s="15">
        <v>64.853553771972656</v>
      </c>
      <c r="Q42" s="15">
        <v>56.302520751953125</v>
      </c>
      <c r="R42" s="15">
        <v>43.601894378662109</v>
      </c>
      <c r="S42" s="15">
        <v>38.42364501953125</v>
      </c>
    </row>
    <row r="43" spans="1:19" x14ac:dyDescent="0.3">
      <c r="A43" s="11" t="s">
        <v>48</v>
      </c>
      <c r="B43" s="47">
        <v>78.210891723632813</v>
      </c>
      <c r="C43" s="15">
        <v>87.671234130859375</v>
      </c>
      <c r="D43" s="15">
        <v>84.95574951171875</v>
      </c>
      <c r="E43" s="15">
        <v>91.666664123535156</v>
      </c>
      <c r="F43" s="15">
        <v>95.689651489257813</v>
      </c>
      <c r="G43" s="15">
        <v>92.307693481445313</v>
      </c>
      <c r="H43" s="15">
        <v>94.495414733886719</v>
      </c>
      <c r="I43" s="15">
        <v>91.304344177246094</v>
      </c>
      <c r="J43" s="15">
        <v>92</v>
      </c>
      <c r="K43" s="15">
        <v>85.074623107910156</v>
      </c>
      <c r="L43" s="15">
        <v>85.15625</v>
      </c>
      <c r="M43" s="15">
        <v>73.880599975585938</v>
      </c>
      <c r="N43" s="15">
        <v>73.188407897949219</v>
      </c>
      <c r="O43" s="15">
        <v>73.972602844238281</v>
      </c>
      <c r="P43" s="15">
        <v>71.074378967285156</v>
      </c>
      <c r="Q43" s="15">
        <v>58.823528289794922</v>
      </c>
      <c r="R43" s="15">
        <v>49.557521820068359</v>
      </c>
      <c r="S43" s="15">
        <v>37.606838226318359</v>
      </c>
    </row>
    <row r="44" spans="1:19" x14ac:dyDescent="0.3">
      <c r="A44" s="11" t="s">
        <v>58</v>
      </c>
      <c r="B44" s="47">
        <v>72.616981506347656</v>
      </c>
      <c r="C44" s="15">
        <v>84.931503295898438</v>
      </c>
      <c r="D44" s="15">
        <v>90.476188659667969</v>
      </c>
      <c r="E44" s="15">
        <v>89</v>
      </c>
      <c r="F44" s="15">
        <v>88.990829467773438</v>
      </c>
      <c r="G44" s="15">
        <v>81.03448486328125</v>
      </c>
      <c r="H44" s="15">
        <v>88</v>
      </c>
      <c r="I44" s="15">
        <v>87.640449523925781</v>
      </c>
      <c r="J44" s="15">
        <v>80</v>
      </c>
      <c r="K44" s="15">
        <v>76.530609130859375</v>
      </c>
      <c r="L44" s="15">
        <v>71.428573608398438</v>
      </c>
      <c r="M44" s="15">
        <v>73.831779479980469</v>
      </c>
      <c r="N44" s="15">
        <v>66.071426391601563</v>
      </c>
      <c r="O44" s="15">
        <v>70.535713195800781</v>
      </c>
      <c r="P44" s="15">
        <v>58.474575042724609</v>
      </c>
      <c r="Q44" s="15">
        <v>53.781513214111328</v>
      </c>
      <c r="R44" s="15">
        <v>36.734695434570313</v>
      </c>
      <c r="S44" s="15">
        <v>39.534885406494141</v>
      </c>
    </row>
    <row r="45" spans="1:19" x14ac:dyDescent="0.3">
      <c r="A45" s="12"/>
      <c r="B45" s="47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</row>
    <row r="46" spans="1:19" x14ac:dyDescent="0.3">
      <c r="A46" s="12" t="s">
        <v>101</v>
      </c>
      <c r="B46" s="47">
        <v>87.373741149902344</v>
      </c>
      <c r="C46" s="15" t="s">
        <v>99</v>
      </c>
      <c r="D46" s="15">
        <v>78.571426391601563</v>
      </c>
      <c r="E46" s="15">
        <v>80</v>
      </c>
      <c r="F46" s="15">
        <v>66.666664123535156</v>
      </c>
      <c r="G46" s="15">
        <v>92.307693481445313</v>
      </c>
      <c r="H46" s="15">
        <v>77.777778625488281</v>
      </c>
      <c r="I46" s="15">
        <v>87.5</v>
      </c>
      <c r="J46" s="15">
        <v>90.909088134765625</v>
      </c>
      <c r="K46" s="15">
        <v>93.333335876464844</v>
      </c>
      <c r="L46" s="15">
        <v>92.857139587402344</v>
      </c>
      <c r="M46" s="15">
        <v>92.857139587402344</v>
      </c>
      <c r="N46" s="15">
        <v>92.307693481445313</v>
      </c>
      <c r="O46" s="15">
        <v>86.666664123535156</v>
      </c>
      <c r="P46" s="15">
        <v>94.444442749023438</v>
      </c>
      <c r="Q46" s="15">
        <v>100</v>
      </c>
      <c r="R46" s="15">
        <v>90</v>
      </c>
      <c r="S46" s="15">
        <v>75</v>
      </c>
    </row>
    <row r="47" spans="1:19" x14ac:dyDescent="0.3">
      <c r="A47" s="11" t="s">
        <v>48</v>
      </c>
      <c r="B47" s="47">
        <v>86.13861083984375</v>
      </c>
      <c r="C47" s="15" t="s">
        <v>99</v>
      </c>
      <c r="D47" s="15" t="s">
        <v>99</v>
      </c>
      <c r="E47" s="15" t="s">
        <v>99</v>
      </c>
      <c r="F47" s="15" t="s">
        <v>99</v>
      </c>
      <c r="G47" s="15" t="s">
        <v>99</v>
      </c>
      <c r="H47" s="15" t="s">
        <v>99</v>
      </c>
      <c r="I47" s="15" t="s">
        <v>99</v>
      </c>
      <c r="J47" s="15" t="s">
        <v>99</v>
      </c>
      <c r="K47" s="15" t="s">
        <v>99</v>
      </c>
      <c r="L47" s="15" t="s">
        <v>99</v>
      </c>
      <c r="M47" s="15" t="s">
        <v>99</v>
      </c>
      <c r="N47" s="15" t="s">
        <v>99</v>
      </c>
      <c r="O47" s="15" t="s">
        <v>99</v>
      </c>
      <c r="P47" s="15" t="s">
        <v>99</v>
      </c>
      <c r="Q47" s="15" t="s">
        <v>99</v>
      </c>
      <c r="R47" s="15" t="s">
        <v>99</v>
      </c>
      <c r="S47" s="15" t="s">
        <v>99</v>
      </c>
    </row>
    <row r="48" spans="1:19" x14ac:dyDescent="0.3">
      <c r="A48" s="11" t="s">
        <v>58</v>
      </c>
      <c r="B48" s="47">
        <v>88.6597900390625</v>
      </c>
      <c r="C48" s="15" t="s">
        <v>99</v>
      </c>
      <c r="D48" s="15" t="s">
        <v>99</v>
      </c>
      <c r="E48" s="15" t="s">
        <v>99</v>
      </c>
      <c r="F48" s="15" t="s">
        <v>99</v>
      </c>
      <c r="G48" s="15" t="s">
        <v>99</v>
      </c>
      <c r="H48" s="15" t="s">
        <v>99</v>
      </c>
      <c r="I48" s="15" t="s">
        <v>99</v>
      </c>
      <c r="J48" s="15" t="s">
        <v>99</v>
      </c>
      <c r="K48" s="15" t="s">
        <v>99</v>
      </c>
      <c r="L48" s="15" t="s">
        <v>99</v>
      </c>
      <c r="M48" s="15" t="s">
        <v>99</v>
      </c>
      <c r="N48" s="15" t="s">
        <v>99</v>
      </c>
      <c r="O48" s="15" t="s">
        <v>99</v>
      </c>
      <c r="P48" s="15" t="s">
        <v>99</v>
      </c>
      <c r="Q48" s="15" t="s">
        <v>99</v>
      </c>
      <c r="R48" s="15" t="s">
        <v>99</v>
      </c>
      <c r="S48" s="15" t="s">
        <v>99</v>
      </c>
    </row>
    <row r="49" spans="1:19" x14ac:dyDescent="0.3">
      <c r="A49" s="12"/>
      <c r="B49" s="47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</row>
    <row r="50" spans="1:19" x14ac:dyDescent="0.3">
      <c r="A50" s="12" t="s">
        <v>102</v>
      </c>
      <c r="B50" s="47">
        <v>76.50103759765625</v>
      </c>
      <c r="C50" s="15">
        <v>78.571426391601563</v>
      </c>
      <c r="D50" s="15">
        <v>90.476188659667969</v>
      </c>
      <c r="E50" s="15">
        <v>86.956520080566406</v>
      </c>
      <c r="F50" s="15">
        <v>86.363639831542969</v>
      </c>
      <c r="G50" s="15">
        <v>79.411766052246094</v>
      </c>
      <c r="H50" s="15">
        <v>85</v>
      </c>
      <c r="I50" s="15">
        <v>79.591835021972656</v>
      </c>
      <c r="J50" s="15">
        <v>94</v>
      </c>
      <c r="K50" s="15">
        <v>80</v>
      </c>
      <c r="L50" s="15">
        <v>83.098594665527344</v>
      </c>
      <c r="M50" s="15">
        <v>77.358489990234375</v>
      </c>
      <c r="N50" s="15">
        <v>82.692306518554688</v>
      </c>
      <c r="O50" s="15">
        <v>82.352943420410156</v>
      </c>
      <c r="P50" s="15">
        <v>76.744186401367188</v>
      </c>
      <c r="Q50" s="15">
        <v>65.116279602050781</v>
      </c>
      <c r="R50" s="15">
        <v>71.76470947265625</v>
      </c>
      <c r="S50" s="15">
        <v>54.310344696044922</v>
      </c>
    </row>
    <row r="51" spans="1:19" x14ac:dyDescent="0.3">
      <c r="A51" s="11" t="s">
        <v>48</v>
      </c>
      <c r="B51" s="47">
        <v>79.150581359863281</v>
      </c>
      <c r="C51" s="15">
        <v>76.470588684082031</v>
      </c>
      <c r="D51" s="15">
        <v>100</v>
      </c>
      <c r="E51" s="15">
        <v>85.714286804199219</v>
      </c>
      <c r="F51" s="15">
        <v>86.363639831542969</v>
      </c>
      <c r="G51" s="15">
        <v>86.666664123535156</v>
      </c>
      <c r="H51" s="15">
        <v>79.310348510742188</v>
      </c>
      <c r="I51" s="15">
        <v>81.25</v>
      </c>
      <c r="J51" s="15">
        <v>93.333335876464844</v>
      </c>
      <c r="K51" s="15">
        <v>84.375</v>
      </c>
      <c r="L51" s="15">
        <v>86.111114501953125</v>
      </c>
      <c r="M51" s="15">
        <v>74.193550109863281</v>
      </c>
      <c r="N51" s="15">
        <v>83.870964050292969</v>
      </c>
      <c r="O51" s="15">
        <v>90.909088134765625</v>
      </c>
      <c r="P51" s="15">
        <v>76.744186401367188</v>
      </c>
      <c r="Q51" s="15">
        <v>69.444442749023438</v>
      </c>
      <c r="R51" s="15">
        <v>69.230766296386719</v>
      </c>
      <c r="S51" s="15">
        <v>60.655738830566406</v>
      </c>
    </row>
    <row r="52" spans="1:19" x14ac:dyDescent="0.3">
      <c r="A52" s="11" t="s">
        <v>58</v>
      </c>
      <c r="B52" s="47">
        <v>73.4375</v>
      </c>
      <c r="C52" s="15">
        <v>81.818183898925781</v>
      </c>
      <c r="D52" s="15">
        <v>75</v>
      </c>
      <c r="E52" s="15">
        <v>87.5</v>
      </c>
      <c r="F52" s="15">
        <v>86.363639831542969</v>
      </c>
      <c r="G52" s="15">
        <v>73.684211730957031</v>
      </c>
      <c r="H52" s="15">
        <v>100</v>
      </c>
      <c r="I52" s="15">
        <v>76.470588684082031</v>
      </c>
      <c r="J52" s="15">
        <v>95</v>
      </c>
      <c r="K52" s="15">
        <v>75</v>
      </c>
      <c r="L52" s="15">
        <v>80</v>
      </c>
      <c r="M52" s="15">
        <v>81.818183898925781</v>
      </c>
      <c r="N52" s="15">
        <v>80.952377319335938</v>
      </c>
      <c r="O52" s="15">
        <v>66.666664123535156</v>
      </c>
      <c r="P52" s="15">
        <v>76.744186401367188</v>
      </c>
      <c r="Q52" s="15">
        <v>62</v>
      </c>
      <c r="R52" s="15">
        <v>73.913040161132813</v>
      </c>
      <c r="S52" s="15">
        <v>47.272727966308594</v>
      </c>
    </row>
    <row r="53" spans="1:19" x14ac:dyDescent="0.3">
      <c r="A53" s="12"/>
      <c r="B53" s="47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</row>
    <row r="54" spans="1:19" x14ac:dyDescent="0.3">
      <c r="A54" s="12" t="s">
        <v>55</v>
      </c>
      <c r="B54" s="47">
        <v>83.688987731933594</v>
      </c>
      <c r="C54" s="15">
        <v>90.350875854492188</v>
      </c>
      <c r="D54" s="15">
        <v>88.353416442871094</v>
      </c>
      <c r="E54" s="15">
        <v>89.74359130859375</v>
      </c>
      <c r="F54" s="15">
        <v>89.393936157226563</v>
      </c>
      <c r="G54" s="15">
        <v>88.5</v>
      </c>
      <c r="H54" s="15">
        <v>89.655174255371094</v>
      </c>
      <c r="I54" s="15">
        <v>87.083335876464844</v>
      </c>
      <c r="J54" s="15">
        <v>86.175117492675781</v>
      </c>
      <c r="K54" s="15">
        <v>88.495574951171875</v>
      </c>
      <c r="L54" s="15">
        <v>87.39495849609375</v>
      </c>
      <c r="M54" s="15">
        <v>81.889762878417969</v>
      </c>
      <c r="N54" s="15">
        <v>85.375495910644531</v>
      </c>
      <c r="O54" s="15">
        <v>81.578948974609375</v>
      </c>
      <c r="P54" s="15">
        <v>79.272727966308594</v>
      </c>
      <c r="Q54" s="15">
        <v>76.603775024414063</v>
      </c>
      <c r="R54" s="15">
        <v>76.377952575683594</v>
      </c>
      <c r="S54" s="15">
        <v>64.981948852539063</v>
      </c>
    </row>
    <row r="55" spans="1:19" x14ac:dyDescent="0.3">
      <c r="A55" s="11" t="s">
        <v>48</v>
      </c>
      <c r="B55" s="47">
        <v>86.024688720703125</v>
      </c>
      <c r="C55" s="15">
        <v>91.262138366699219</v>
      </c>
      <c r="D55" s="15">
        <v>88.7218017578125</v>
      </c>
      <c r="E55" s="15">
        <v>89.814811706542969</v>
      </c>
      <c r="F55" s="15">
        <v>92.1568603515625</v>
      </c>
      <c r="G55" s="15">
        <v>91.428573608398438</v>
      </c>
      <c r="H55" s="15">
        <v>89.380531311035156</v>
      </c>
      <c r="I55" s="15">
        <v>86.725662231445313</v>
      </c>
      <c r="J55" s="15">
        <v>91.089111328125</v>
      </c>
      <c r="K55" s="15">
        <v>90.178573608398438</v>
      </c>
      <c r="L55" s="15">
        <v>88.461540222167969</v>
      </c>
      <c r="M55" s="15">
        <v>85.964912414550781</v>
      </c>
      <c r="N55" s="15">
        <v>87.786262512207031</v>
      </c>
      <c r="O55" s="15">
        <v>87.603302001953125</v>
      </c>
      <c r="P55" s="15">
        <v>80.451126098632813</v>
      </c>
      <c r="Q55" s="15">
        <v>82.48175048828125</v>
      </c>
      <c r="R55" s="15">
        <v>81.395347595214844</v>
      </c>
      <c r="S55" s="15">
        <v>65.714286804199219</v>
      </c>
    </row>
    <row r="56" spans="1:19" x14ac:dyDescent="0.3">
      <c r="A56" s="11" t="s">
        <v>58</v>
      </c>
      <c r="B56" s="47">
        <v>81.384017944335938</v>
      </c>
      <c r="C56" s="15">
        <v>89.599998474121094</v>
      </c>
      <c r="D56" s="15">
        <v>87.931037902832031</v>
      </c>
      <c r="E56" s="15">
        <v>89.682540893554688</v>
      </c>
      <c r="F56" s="15">
        <v>86.458335876464844</v>
      </c>
      <c r="G56" s="15">
        <v>85.263160705566406</v>
      </c>
      <c r="H56" s="15">
        <v>90</v>
      </c>
      <c r="I56" s="15">
        <v>87.401573181152344</v>
      </c>
      <c r="J56" s="15">
        <v>81.896553039550781</v>
      </c>
      <c r="K56" s="15">
        <v>86.84210205078125</v>
      </c>
      <c r="L56" s="15">
        <v>86.111114501953125</v>
      </c>
      <c r="M56" s="15">
        <v>78.571426391601563</v>
      </c>
      <c r="N56" s="15">
        <v>82.786888122558594</v>
      </c>
      <c r="O56" s="15">
        <v>76.551727294921875</v>
      </c>
      <c r="P56" s="15">
        <v>78.169013977050781</v>
      </c>
      <c r="Q56" s="15">
        <v>70.3125</v>
      </c>
      <c r="R56" s="15">
        <v>71.199996948242188</v>
      </c>
      <c r="S56" s="15">
        <v>64.233573913574219</v>
      </c>
    </row>
    <row r="57" spans="1:19" x14ac:dyDescent="0.3">
      <c r="A57" s="12"/>
      <c r="B57" s="47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</row>
    <row r="58" spans="1:19" x14ac:dyDescent="0.3">
      <c r="A58" s="12" t="s">
        <v>59</v>
      </c>
      <c r="B58" s="47">
        <v>71.10186767578125</v>
      </c>
      <c r="C58" s="15"/>
      <c r="D58" s="15"/>
      <c r="E58" s="15"/>
      <c r="F58" s="15"/>
      <c r="G58" s="15"/>
      <c r="H58" s="15">
        <v>69.230766296386719</v>
      </c>
      <c r="I58" s="15">
        <v>96.296295166015625</v>
      </c>
      <c r="J58" s="15">
        <v>92.307693481445313</v>
      </c>
      <c r="K58" s="15">
        <v>77.142860412597656</v>
      </c>
      <c r="L58" s="15">
        <v>82.142860412597656</v>
      </c>
      <c r="M58" s="15">
        <v>84.375</v>
      </c>
      <c r="N58" s="15">
        <v>86.956520080566406</v>
      </c>
      <c r="O58" s="15">
        <v>77.272727966308594</v>
      </c>
      <c r="P58" s="15">
        <v>65.517242431640625</v>
      </c>
      <c r="Q58" s="15">
        <v>67.857139587402344</v>
      </c>
      <c r="R58" s="15">
        <v>50</v>
      </c>
      <c r="S58" s="15">
        <v>47.058822631835938</v>
      </c>
    </row>
    <row r="59" spans="1:19" x14ac:dyDescent="0.3">
      <c r="A59" s="11" t="s">
        <v>48</v>
      </c>
      <c r="B59" s="47">
        <v>68.214286804199219</v>
      </c>
      <c r="C59" s="15"/>
      <c r="D59" s="15"/>
      <c r="E59" s="15"/>
      <c r="F59" s="15"/>
      <c r="G59" s="15"/>
      <c r="H59" s="15" t="s">
        <v>99</v>
      </c>
      <c r="I59" s="15">
        <v>94.736839294433594</v>
      </c>
      <c r="J59" s="15">
        <v>93.75</v>
      </c>
      <c r="K59" s="15">
        <v>66.666664123535156</v>
      </c>
      <c r="L59" s="15">
        <v>85.714286804199219</v>
      </c>
      <c r="M59" s="15">
        <v>93.75</v>
      </c>
      <c r="N59" s="15">
        <v>90.322578430175781</v>
      </c>
      <c r="O59" s="15">
        <v>79.166664123535156</v>
      </c>
      <c r="P59" s="15">
        <v>56.25</v>
      </c>
      <c r="Q59" s="15">
        <v>60</v>
      </c>
      <c r="R59" s="15">
        <v>50</v>
      </c>
      <c r="S59" s="15">
        <v>41.666667938232422</v>
      </c>
    </row>
    <row r="60" spans="1:19" x14ac:dyDescent="0.3">
      <c r="A60" s="11" t="s">
        <v>103</v>
      </c>
      <c r="B60" s="47">
        <v>75.124374389648438</v>
      </c>
      <c r="C60" s="15"/>
      <c r="D60" s="15"/>
      <c r="E60" s="15"/>
      <c r="F60" s="15"/>
      <c r="G60" s="15"/>
      <c r="H60" s="15" t="s">
        <v>99</v>
      </c>
      <c r="I60" s="15">
        <v>100</v>
      </c>
      <c r="J60" s="15">
        <v>90</v>
      </c>
      <c r="K60" s="15">
        <v>92.857139587402344</v>
      </c>
      <c r="L60" s="15">
        <v>78.571426391601563</v>
      </c>
      <c r="M60" s="15">
        <v>75</v>
      </c>
      <c r="N60" s="15">
        <v>80</v>
      </c>
      <c r="O60" s="15">
        <v>75</v>
      </c>
      <c r="P60" s="15">
        <v>76.923080444335938</v>
      </c>
      <c r="Q60" s="15">
        <v>72.222221374511719</v>
      </c>
      <c r="R60" s="15">
        <v>50</v>
      </c>
      <c r="S60" s="15">
        <v>60</v>
      </c>
    </row>
    <row r="63" spans="1:19" x14ac:dyDescent="0.3">
      <c r="A63" s="67" t="s">
        <v>42</v>
      </c>
      <c r="B63" s="67"/>
      <c r="C63" s="67"/>
      <c r="D63" s="67"/>
      <c r="E63" s="67"/>
      <c r="F63" s="67"/>
    </row>
    <row r="64" spans="1:19" x14ac:dyDescent="0.3">
      <c r="A64" s="67" t="s">
        <v>52</v>
      </c>
      <c r="B64" s="67"/>
      <c r="C64" s="67"/>
      <c r="D64" s="67"/>
      <c r="E64" s="67"/>
      <c r="F64" s="67"/>
    </row>
    <row r="65" spans="1:1" x14ac:dyDescent="0.3">
      <c r="A65" s="5" t="s">
        <v>122</v>
      </c>
    </row>
    <row r="66" spans="1:1" x14ac:dyDescent="0.3">
      <c r="A66" s="5" t="s">
        <v>123</v>
      </c>
    </row>
    <row r="67" spans="1:1" x14ac:dyDescent="0.3">
      <c r="A67" s="5" t="s">
        <v>124</v>
      </c>
    </row>
  </sheetData>
  <mergeCells count="3">
    <mergeCell ref="A1:M1"/>
    <mergeCell ref="A63:F63"/>
    <mergeCell ref="A64:F6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E96FA-57E9-4876-85DE-EF7202BB8527}">
  <dimension ref="A1:AK66"/>
  <sheetViews>
    <sheetView tabSelected="1" workbookViewId="0">
      <selection activeCell="E52" sqref="E52"/>
    </sheetView>
  </sheetViews>
  <sheetFormatPr defaultRowHeight="14.4" x14ac:dyDescent="0.3"/>
  <cols>
    <col min="1" max="1" width="18.5546875" customWidth="1"/>
    <col min="2" max="2" width="16.33203125" style="38" customWidth="1"/>
    <col min="3" max="3" width="15.44140625" customWidth="1"/>
    <col min="4" max="4" width="16.5546875" customWidth="1"/>
    <col min="5" max="5" width="16.6640625" customWidth="1"/>
    <col min="6" max="6" width="16.44140625" customWidth="1"/>
    <col min="7" max="7" width="15.5546875" customWidth="1"/>
    <col min="8" max="8" width="14.5546875" customWidth="1"/>
    <col min="9" max="9" width="16" customWidth="1"/>
    <col min="10" max="10" width="16.44140625" customWidth="1"/>
    <col min="11" max="11" width="16.109375" customWidth="1"/>
    <col min="12" max="12" width="17.109375" customWidth="1"/>
    <col min="13" max="13" width="17.44140625" customWidth="1"/>
    <col min="14" max="14" width="17.88671875" customWidth="1"/>
    <col min="15" max="15" width="17.5546875" customWidth="1"/>
    <col min="16" max="16" width="14.44140625" customWidth="1"/>
    <col min="17" max="17" width="18" customWidth="1"/>
    <col min="18" max="18" width="15.5546875" customWidth="1"/>
    <col min="19" max="19" width="15.44140625" customWidth="1"/>
    <col min="21" max="21" width="11.5546875" customWidth="1"/>
    <col min="23" max="23" width="10.5546875" customWidth="1"/>
    <col min="25" max="25" width="10.6640625" customWidth="1"/>
    <col min="27" max="27" width="11.44140625" customWidth="1"/>
    <col min="29" max="29" width="10.6640625" customWidth="1"/>
    <col min="31" max="31" width="10.5546875" customWidth="1"/>
    <col min="33" max="33" width="9.6640625" customWidth="1"/>
    <col min="35" max="35" width="10" customWidth="1"/>
    <col min="37" max="37" width="11.33203125" customWidth="1"/>
  </cols>
  <sheetData>
    <row r="1" spans="1:37" ht="18" x14ac:dyDescent="0.35">
      <c r="A1" s="58" t="s">
        <v>125</v>
      </c>
    </row>
    <row r="3" spans="1:37" ht="43.2" x14ac:dyDescent="0.3">
      <c r="A3" s="18" t="s">
        <v>47</v>
      </c>
      <c r="B3" s="36" t="s">
        <v>62</v>
      </c>
      <c r="C3" s="1" t="s">
        <v>126</v>
      </c>
      <c r="D3" s="1" t="s">
        <v>64</v>
      </c>
      <c r="E3" s="1" t="s">
        <v>127</v>
      </c>
      <c r="F3" s="1" t="s">
        <v>66</v>
      </c>
      <c r="G3" s="1" t="s">
        <v>128</v>
      </c>
      <c r="H3" s="1" t="s">
        <v>68</v>
      </c>
      <c r="I3" s="1" t="s">
        <v>129</v>
      </c>
      <c r="J3" s="1" t="s">
        <v>70</v>
      </c>
      <c r="K3" s="1" t="s">
        <v>130</v>
      </c>
      <c r="L3" s="1" t="s">
        <v>72</v>
      </c>
      <c r="M3" s="1" t="s">
        <v>131</v>
      </c>
      <c r="N3" s="1" t="s">
        <v>74</v>
      </c>
      <c r="O3" s="1" t="s">
        <v>132</v>
      </c>
      <c r="P3" s="1" t="s">
        <v>76</v>
      </c>
      <c r="Q3" s="1" t="s">
        <v>133</v>
      </c>
      <c r="R3" s="1" t="s">
        <v>78</v>
      </c>
      <c r="S3" s="1" t="s">
        <v>134</v>
      </c>
      <c r="T3" s="1" t="s">
        <v>80</v>
      </c>
      <c r="U3" s="1" t="s">
        <v>135</v>
      </c>
      <c r="V3" s="1" t="s">
        <v>82</v>
      </c>
      <c r="W3" s="1" t="s">
        <v>136</v>
      </c>
      <c r="X3" s="1" t="s">
        <v>84</v>
      </c>
      <c r="Y3" s="1" t="s">
        <v>137</v>
      </c>
      <c r="Z3" s="1" t="s">
        <v>86</v>
      </c>
      <c r="AA3" s="1" t="s">
        <v>138</v>
      </c>
      <c r="AB3" s="1" t="s">
        <v>88</v>
      </c>
      <c r="AC3" s="1" t="s">
        <v>139</v>
      </c>
      <c r="AD3" s="1" t="s">
        <v>90</v>
      </c>
      <c r="AE3" s="1" t="s">
        <v>140</v>
      </c>
      <c r="AF3" s="1" t="s">
        <v>92</v>
      </c>
      <c r="AG3" s="1" t="s">
        <v>141</v>
      </c>
      <c r="AH3" s="1" t="s">
        <v>94</v>
      </c>
      <c r="AI3" s="1" t="s">
        <v>142</v>
      </c>
      <c r="AJ3" s="1" t="s">
        <v>96</v>
      </c>
      <c r="AK3" s="1" t="s">
        <v>143</v>
      </c>
    </row>
    <row r="4" spans="1:37" x14ac:dyDescent="0.3">
      <c r="A4" s="19" t="s">
        <v>98</v>
      </c>
      <c r="B4" s="37">
        <v>9507</v>
      </c>
      <c r="C4" s="3">
        <v>6555</v>
      </c>
      <c r="D4" s="3">
        <v>410</v>
      </c>
      <c r="E4" s="3">
        <v>313</v>
      </c>
      <c r="F4" s="3">
        <v>504</v>
      </c>
      <c r="G4" s="3">
        <v>362</v>
      </c>
      <c r="H4" s="3">
        <v>479</v>
      </c>
      <c r="I4" s="3">
        <v>371</v>
      </c>
      <c r="J4" s="3">
        <v>479</v>
      </c>
      <c r="K4" s="3">
        <v>365</v>
      </c>
      <c r="L4" s="3">
        <v>484</v>
      </c>
      <c r="M4" s="3">
        <v>345</v>
      </c>
      <c r="N4" s="3">
        <v>474</v>
      </c>
      <c r="O4" s="3">
        <v>376</v>
      </c>
      <c r="P4" s="3">
        <v>531</v>
      </c>
      <c r="Q4" s="3">
        <v>397</v>
      </c>
      <c r="R4" s="3">
        <v>512</v>
      </c>
      <c r="S4" s="3">
        <v>386</v>
      </c>
      <c r="T4" s="3">
        <v>575</v>
      </c>
      <c r="U4" s="3">
        <v>412</v>
      </c>
      <c r="V4" s="3">
        <v>567</v>
      </c>
      <c r="W4" s="3">
        <v>381</v>
      </c>
      <c r="X4" s="3">
        <v>601</v>
      </c>
      <c r="Y4" s="3">
        <v>393</v>
      </c>
      <c r="Z4" s="3">
        <v>615</v>
      </c>
      <c r="AA4" s="3">
        <v>412</v>
      </c>
      <c r="AB4" s="3">
        <v>655</v>
      </c>
      <c r="AC4" s="3">
        <v>456</v>
      </c>
      <c r="AD4" s="3">
        <v>676</v>
      </c>
      <c r="AE4" s="3">
        <v>464</v>
      </c>
      <c r="AF4" s="3">
        <v>656</v>
      </c>
      <c r="AG4" s="3">
        <v>413</v>
      </c>
      <c r="AH4" s="3">
        <v>611</v>
      </c>
      <c r="AI4" s="3">
        <v>347</v>
      </c>
      <c r="AJ4" s="3">
        <v>678</v>
      </c>
      <c r="AK4" s="3">
        <v>362</v>
      </c>
    </row>
    <row r="5" spans="1:37" x14ac:dyDescent="0.3">
      <c r="A5" s="19" t="s">
        <v>144</v>
      </c>
      <c r="B5" s="37">
        <v>4948</v>
      </c>
      <c r="C5" s="3">
        <v>3549</v>
      </c>
      <c r="D5" s="3">
        <v>194</v>
      </c>
      <c r="E5" s="3">
        <v>151</v>
      </c>
      <c r="F5" s="3">
        <v>266</v>
      </c>
      <c r="G5" s="3">
        <v>188</v>
      </c>
      <c r="H5" s="3">
        <v>230</v>
      </c>
      <c r="I5" s="3">
        <v>180</v>
      </c>
      <c r="J5" s="3">
        <v>246</v>
      </c>
      <c r="K5" s="3">
        <v>197</v>
      </c>
      <c r="L5" s="3">
        <v>247</v>
      </c>
      <c r="M5" s="3">
        <v>193</v>
      </c>
      <c r="N5" s="3">
        <v>260</v>
      </c>
      <c r="O5" s="3">
        <v>212</v>
      </c>
      <c r="P5" s="3">
        <v>284</v>
      </c>
      <c r="Q5" s="3">
        <v>226</v>
      </c>
      <c r="R5" s="3">
        <v>253</v>
      </c>
      <c r="S5" s="3">
        <v>204</v>
      </c>
      <c r="T5" s="3">
        <v>313</v>
      </c>
      <c r="U5" s="3">
        <v>236</v>
      </c>
      <c r="V5" s="3">
        <v>318</v>
      </c>
      <c r="W5" s="3">
        <v>218</v>
      </c>
      <c r="X5" s="3">
        <v>305</v>
      </c>
      <c r="Y5" s="3">
        <v>200</v>
      </c>
      <c r="Z5" s="3">
        <v>339</v>
      </c>
      <c r="AA5" s="3">
        <v>238</v>
      </c>
      <c r="AB5" s="3">
        <v>340</v>
      </c>
      <c r="AC5" s="3">
        <v>251</v>
      </c>
      <c r="AD5" s="3">
        <v>337</v>
      </c>
      <c r="AE5" s="3">
        <v>235</v>
      </c>
      <c r="AF5" s="3">
        <v>320</v>
      </c>
      <c r="AG5" s="3">
        <v>220</v>
      </c>
      <c r="AH5" s="3">
        <v>322</v>
      </c>
      <c r="AI5" s="3">
        <v>202</v>
      </c>
      <c r="AJ5" s="3">
        <v>374</v>
      </c>
      <c r="AK5" s="3">
        <v>198</v>
      </c>
    </row>
    <row r="6" spans="1:37" x14ac:dyDescent="0.3">
      <c r="A6" s="19" t="s">
        <v>58</v>
      </c>
      <c r="B6" s="37">
        <v>4559</v>
      </c>
      <c r="C6" s="3">
        <v>3006</v>
      </c>
      <c r="D6" s="3">
        <v>216</v>
      </c>
      <c r="E6" s="3">
        <v>162</v>
      </c>
      <c r="F6" s="3">
        <v>238</v>
      </c>
      <c r="G6" s="3">
        <v>174</v>
      </c>
      <c r="H6" s="3">
        <v>249</v>
      </c>
      <c r="I6" s="3">
        <v>191</v>
      </c>
      <c r="J6" s="3">
        <v>233</v>
      </c>
      <c r="K6" s="3">
        <v>168</v>
      </c>
      <c r="L6" s="3">
        <v>237</v>
      </c>
      <c r="M6" s="3">
        <v>152</v>
      </c>
      <c r="N6" s="3">
        <v>214</v>
      </c>
      <c r="O6" s="3">
        <v>164</v>
      </c>
      <c r="P6" s="3">
        <v>247</v>
      </c>
      <c r="Q6" s="3">
        <v>171</v>
      </c>
      <c r="R6" s="3">
        <v>259</v>
      </c>
      <c r="S6" s="3">
        <v>182</v>
      </c>
      <c r="T6" s="3">
        <v>262</v>
      </c>
      <c r="U6" s="3">
        <v>176</v>
      </c>
      <c r="V6" s="3">
        <v>249</v>
      </c>
      <c r="W6" s="3">
        <v>163</v>
      </c>
      <c r="X6" s="3">
        <v>296</v>
      </c>
      <c r="Y6" s="3">
        <v>193</v>
      </c>
      <c r="Z6" s="3">
        <v>276</v>
      </c>
      <c r="AA6" s="3">
        <v>174</v>
      </c>
      <c r="AB6" s="3">
        <v>315</v>
      </c>
      <c r="AC6" s="3">
        <v>205</v>
      </c>
      <c r="AD6" s="3">
        <v>339</v>
      </c>
      <c r="AE6" s="3">
        <v>229</v>
      </c>
      <c r="AF6" s="3">
        <v>336</v>
      </c>
      <c r="AG6" s="3">
        <v>193</v>
      </c>
      <c r="AH6" s="3">
        <v>289</v>
      </c>
      <c r="AI6" s="3">
        <v>145</v>
      </c>
      <c r="AJ6" s="3">
        <v>304</v>
      </c>
      <c r="AK6" s="3">
        <v>164</v>
      </c>
    </row>
    <row r="7" spans="1:37" x14ac:dyDescent="0.3">
      <c r="A7" s="19"/>
      <c r="B7" s="37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</row>
    <row r="8" spans="1:37" x14ac:dyDescent="0.3">
      <c r="A8" s="19" t="s">
        <v>49</v>
      </c>
      <c r="B8" s="37">
        <v>53</v>
      </c>
      <c r="C8" s="3">
        <v>30</v>
      </c>
      <c r="D8" s="3" t="s">
        <v>99</v>
      </c>
      <c r="E8" s="3" t="s">
        <v>99</v>
      </c>
      <c r="F8" s="3" t="s">
        <v>99</v>
      </c>
      <c r="G8" s="3" t="s">
        <v>99</v>
      </c>
      <c r="H8" s="3" t="s">
        <v>99</v>
      </c>
      <c r="I8" s="3" t="s">
        <v>99</v>
      </c>
      <c r="J8" s="3" t="s">
        <v>99</v>
      </c>
      <c r="K8" s="3" t="s">
        <v>99</v>
      </c>
      <c r="L8" s="3" t="s">
        <v>99</v>
      </c>
      <c r="M8" s="3" t="s">
        <v>99</v>
      </c>
      <c r="N8" s="3"/>
      <c r="O8" s="3"/>
      <c r="P8" s="3" t="s">
        <v>99</v>
      </c>
      <c r="Q8" s="3" t="s">
        <v>99</v>
      </c>
      <c r="R8" s="3" t="s">
        <v>99</v>
      </c>
      <c r="S8" s="3" t="s">
        <v>99</v>
      </c>
      <c r="T8" s="3">
        <v>7</v>
      </c>
      <c r="U8" s="3" t="s">
        <v>99</v>
      </c>
      <c r="V8" s="3" t="s">
        <v>99</v>
      </c>
      <c r="W8" s="3" t="s">
        <v>99</v>
      </c>
      <c r="X8" s="3">
        <v>7</v>
      </c>
      <c r="Y8" s="3" t="s">
        <v>99</v>
      </c>
      <c r="Z8" s="3" t="s">
        <v>99</v>
      </c>
      <c r="AA8" s="3" t="s">
        <v>99</v>
      </c>
      <c r="AB8" s="3" t="s">
        <v>99</v>
      </c>
      <c r="AC8" s="3" t="s">
        <v>99</v>
      </c>
      <c r="AD8" s="3"/>
      <c r="AE8" s="3"/>
      <c r="AF8" s="3" t="s">
        <v>99</v>
      </c>
      <c r="AG8" s="3" t="s">
        <v>99</v>
      </c>
      <c r="AH8" s="3" t="s">
        <v>99</v>
      </c>
      <c r="AI8" s="3" t="s">
        <v>99</v>
      </c>
      <c r="AJ8" s="3" t="s">
        <v>99</v>
      </c>
      <c r="AK8" s="3" t="s">
        <v>99</v>
      </c>
    </row>
    <row r="9" spans="1:37" x14ac:dyDescent="0.3">
      <c r="A9" s="19" t="s">
        <v>48</v>
      </c>
      <c r="B9" s="37">
        <v>23</v>
      </c>
      <c r="C9" s="3">
        <v>13</v>
      </c>
      <c r="D9" s="3" t="s">
        <v>99</v>
      </c>
      <c r="E9" s="3" t="s">
        <v>99</v>
      </c>
      <c r="F9" s="3" t="s">
        <v>99</v>
      </c>
      <c r="G9" s="3" t="s">
        <v>99</v>
      </c>
      <c r="H9" s="3" t="s">
        <v>99</v>
      </c>
      <c r="I9" s="3" t="s">
        <v>99</v>
      </c>
      <c r="J9" s="3" t="s">
        <v>99</v>
      </c>
      <c r="K9" s="3" t="s">
        <v>99</v>
      </c>
      <c r="L9" s="3" t="s">
        <v>99</v>
      </c>
      <c r="M9" s="3" t="s">
        <v>99</v>
      </c>
      <c r="N9" s="3"/>
      <c r="O9" s="3"/>
      <c r="P9" s="3" t="s">
        <v>99</v>
      </c>
      <c r="Q9" s="3" t="s">
        <v>99</v>
      </c>
      <c r="R9" s="3" t="s">
        <v>99</v>
      </c>
      <c r="S9" s="3" t="s">
        <v>99</v>
      </c>
      <c r="T9" s="3" t="s">
        <v>99</v>
      </c>
      <c r="U9" s="3" t="s">
        <v>99</v>
      </c>
      <c r="V9" s="3" t="s">
        <v>99</v>
      </c>
      <c r="W9" s="3" t="s">
        <v>99</v>
      </c>
      <c r="X9" s="3" t="s">
        <v>99</v>
      </c>
      <c r="Y9" s="3" t="s">
        <v>99</v>
      </c>
      <c r="Z9" s="3" t="s">
        <v>99</v>
      </c>
      <c r="AA9" s="3" t="s">
        <v>99</v>
      </c>
      <c r="AB9" s="3"/>
      <c r="AC9" s="3"/>
      <c r="AD9" s="3"/>
      <c r="AE9" s="3"/>
      <c r="AF9" s="3" t="s">
        <v>99</v>
      </c>
      <c r="AG9" s="3" t="s">
        <v>99</v>
      </c>
      <c r="AH9" s="3" t="s">
        <v>99</v>
      </c>
      <c r="AI9" s="3" t="s">
        <v>99</v>
      </c>
      <c r="AJ9" s="3" t="s">
        <v>99</v>
      </c>
      <c r="AK9" s="3" t="s">
        <v>99</v>
      </c>
    </row>
    <row r="10" spans="1:37" x14ac:dyDescent="0.3">
      <c r="A10" s="19" t="s">
        <v>58</v>
      </c>
      <c r="B10" s="37">
        <v>30</v>
      </c>
      <c r="C10" s="3">
        <v>17</v>
      </c>
      <c r="D10" s="3" t="s">
        <v>99</v>
      </c>
      <c r="E10" s="3" t="s">
        <v>99</v>
      </c>
      <c r="F10" s="3" t="s">
        <v>99</v>
      </c>
      <c r="G10" s="3" t="s">
        <v>99</v>
      </c>
      <c r="H10" s="3" t="s">
        <v>99</v>
      </c>
      <c r="I10" s="3" t="s">
        <v>99</v>
      </c>
      <c r="J10" s="3" t="s">
        <v>99</v>
      </c>
      <c r="K10" s="3" t="s">
        <v>99</v>
      </c>
      <c r="L10" s="3" t="s">
        <v>99</v>
      </c>
      <c r="M10" s="3" t="s">
        <v>99</v>
      </c>
      <c r="N10" s="3"/>
      <c r="O10" s="3"/>
      <c r="P10" s="3" t="s">
        <v>99</v>
      </c>
      <c r="Q10" s="3" t="s">
        <v>99</v>
      </c>
      <c r="R10" s="3" t="s">
        <v>99</v>
      </c>
      <c r="S10" s="3" t="s">
        <v>99</v>
      </c>
      <c r="T10" s="3" t="s">
        <v>99</v>
      </c>
      <c r="U10" s="3" t="s">
        <v>99</v>
      </c>
      <c r="V10" s="3" t="s">
        <v>99</v>
      </c>
      <c r="W10" s="3" t="s">
        <v>99</v>
      </c>
      <c r="X10" s="3" t="s">
        <v>99</v>
      </c>
      <c r="Y10" s="3" t="s">
        <v>99</v>
      </c>
      <c r="Z10" s="3"/>
      <c r="AA10" s="3"/>
      <c r="AB10" s="3" t="s">
        <v>99</v>
      </c>
      <c r="AC10" s="3" t="s">
        <v>99</v>
      </c>
      <c r="AD10" s="3"/>
      <c r="AE10" s="3"/>
      <c r="AF10" s="3"/>
      <c r="AG10" s="3"/>
      <c r="AH10" s="3" t="s">
        <v>99</v>
      </c>
      <c r="AI10" s="3" t="s">
        <v>99</v>
      </c>
      <c r="AJ10" s="3" t="s">
        <v>99</v>
      </c>
      <c r="AK10" s="3" t="s">
        <v>99</v>
      </c>
    </row>
    <row r="11" spans="1:37" x14ac:dyDescent="0.3">
      <c r="A11" s="19"/>
      <c r="B11" s="37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</row>
    <row r="12" spans="1:37" x14ac:dyDescent="0.3">
      <c r="A12" s="19" t="s">
        <v>100</v>
      </c>
      <c r="B12" s="37">
        <v>3732</v>
      </c>
      <c r="C12" s="3">
        <v>2331</v>
      </c>
      <c r="D12" s="3">
        <v>146</v>
      </c>
      <c r="E12" s="3">
        <v>105</v>
      </c>
      <c r="F12" s="3">
        <v>218</v>
      </c>
      <c r="G12" s="3">
        <v>136</v>
      </c>
      <c r="H12" s="3">
        <v>208</v>
      </c>
      <c r="I12" s="3">
        <v>148</v>
      </c>
      <c r="J12" s="3">
        <v>225</v>
      </c>
      <c r="K12" s="3">
        <v>166</v>
      </c>
      <c r="L12" s="3">
        <v>233</v>
      </c>
      <c r="M12" s="3">
        <v>157</v>
      </c>
      <c r="N12" s="3">
        <v>209</v>
      </c>
      <c r="O12" s="3">
        <v>165</v>
      </c>
      <c r="P12" s="3">
        <v>204</v>
      </c>
      <c r="Q12" s="3">
        <v>147</v>
      </c>
      <c r="R12" s="3">
        <v>205</v>
      </c>
      <c r="S12" s="3">
        <v>139</v>
      </c>
      <c r="T12" s="3">
        <v>232</v>
      </c>
      <c r="U12" s="3">
        <v>154</v>
      </c>
      <c r="V12" s="3">
        <v>212</v>
      </c>
      <c r="W12" s="3">
        <v>130</v>
      </c>
      <c r="X12" s="3">
        <v>241</v>
      </c>
      <c r="Y12" s="3">
        <v>143</v>
      </c>
      <c r="Z12" s="3">
        <v>250</v>
      </c>
      <c r="AA12" s="3">
        <v>140</v>
      </c>
      <c r="AB12" s="3">
        <v>258</v>
      </c>
      <c r="AC12" s="3">
        <v>170</v>
      </c>
      <c r="AD12" s="3">
        <v>239</v>
      </c>
      <c r="AE12" s="3">
        <v>145</v>
      </c>
      <c r="AF12" s="3">
        <v>238</v>
      </c>
      <c r="AG12" s="3">
        <v>125</v>
      </c>
      <c r="AH12" s="3">
        <v>211</v>
      </c>
      <c r="AI12" s="3">
        <v>83</v>
      </c>
      <c r="AJ12" s="3">
        <v>203</v>
      </c>
      <c r="AK12" s="3">
        <v>78</v>
      </c>
    </row>
    <row r="13" spans="1:37" x14ac:dyDescent="0.3">
      <c r="A13" s="19" t="s">
        <v>48</v>
      </c>
      <c r="B13" s="37">
        <v>2001</v>
      </c>
      <c r="C13" s="3">
        <v>1325</v>
      </c>
      <c r="D13" s="3">
        <v>73</v>
      </c>
      <c r="E13" s="3">
        <v>57</v>
      </c>
      <c r="F13" s="3">
        <v>113</v>
      </c>
      <c r="G13" s="3">
        <v>65</v>
      </c>
      <c r="H13" s="3">
        <v>108</v>
      </c>
      <c r="I13" s="3">
        <v>80</v>
      </c>
      <c r="J13" s="3">
        <v>116</v>
      </c>
      <c r="K13" s="3">
        <v>91</v>
      </c>
      <c r="L13" s="3">
        <v>117</v>
      </c>
      <c r="M13" s="3">
        <v>91</v>
      </c>
      <c r="N13" s="3">
        <v>109</v>
      </c>
      <c r="O13" s="3">
        <v>91</v>
      </c>
      <c r="P13" s="3">
        <v>115</v>
      </c>
      <c r="Q13" s="3">
        <v>89</v>
      </c>
      <c r="R13" s="3">
        <v>100</v>
      </c>
      <c r="S13" s="3">
        <v>76</v>
      </c>
      <c r="T13" s="3">
        <v>134</v>
      </c>
      <c r="U13" s="3">
        <v>97</v>
      </c>
      <c r="V13" s="3">
        <v>128</v>
      </c>
      <c r="W13" s="3">
        <v>84</v>
      </c>
      <c r="X13" s="3">
        <v>134</v>
      </c>
      <c r="Y13" s="3">
        <v>80</v>
      </c>
      <c r="Z13" s="3">
        <v>138</v>
      </c>
      <c r="AA13" s="3">
        <v>84</v>
      </c>
      <c r="AB13" s="3">
        <v>146</v>
      </c>
      <c r="AC13" s="3">
        <v>96</v>
      </c>
      <c r="AD13" s="3">
        <v>121</v>
      </c>
      <c r="AE13" s="3">
        <v>81</v>
      </c>
      <c r="AF13" s="3">
        <v>119</v>
      </c>
      <c r="AG13" s="3">
        <v>68</v>
      </c>
      <c r="AH13" s="3">
        <v>113</v>
      </c>
      <c r="AI13" s="3">
        <v>51</v>
      </c>
      <c r="AJ13" s="3">
        <v>117</v>
      </c>
      <c r="AK13" s="3">
        <v>44</v>
      </c>
    </row>
    <row r="14" spans="1:37" x14ac:dyDescent="0.3">
      <c r="A14" s="19" t="s">
        <v>58</v>
      </c>
      <c r="B14" s="37">
        <v>1731</v>
      </c>
      <c r="C14" s="3">
        <v>1006</v>
      </c>
      <c r="D14" s="3">
        <v>73</v>
      </c>
      <c r="E14" s="3">
        <v>48</v>
      </c>
      <c r="F14" s="3">
        <v>105</v>
      </c>
      <c r="G14" s="3">
        <v>71</v>
      </c>
      <c r="H14" s="3">
        <v>100</v>
      </c>
      <c r="I14" s="3">
        <v>68</v>
      </c>
      <c r="J14" s="3">
        <v>109</v>
      </c>
      <c r="K14" s="3">
        <v>75</v>
      </c>
      <c r="L14" s="3">
        <v>116</v>
      </c>
      <c r="M14" s="3">
        <v>66</v>
      </c>
      <c r="N14" s="3">
        <v>100</v>
      </c>
      <c r="O14" s="3">
        <v>74</v>
      </c>
      <c r="P14" s="3">
        <v>89</v>
      </c>
      <c r="Q14" s="3">
        <v>58</v>
      </c>
      <c r="R14" s="3">
        <v>105</v>
      </c>
      <c r="S14" s="3">
        <v>63</v>
      </c>
      <c r="T14" s="3">
        <v>98</v>
      </c>
      <c r="U14" s="3">
        <v>57</v>
      </c>
      <c r="V14" s="3">
        <v>84</v>
      </c>
      <c r="W14" s="3">
        <v>46</v>
      </c>
      <c r="X14" s="3">
        <v>107</v>
      </c>
      <c r="Y14" s="3">
        <v>63</v>
      </c>
      <c r="Z14" s="3">
        <v>112</v>
      </c>
      <c r="AA14" s="3">
        <v>56</v>
      </c>
      <c r="AB14" s="3">
        <v>112</v>
      </c>
      <c r="AC14" s="3">
        <v>74</v>
      </c>
      <c r="AD14" s="3">
        <v>118</v>
      </c>
      <c r="AE14" s="3">
        <v>64</v>
      </c>
      <c r="AF14" s="3">
        <v>119</v>
      </c>
      <c r="AG14" s="3">
        <v>57</v>
      </c>
      <c r="AH14" s="3">
        <v>98</v>
      </c>
      <c r="AI14" s="3">
        <v>32</v>
      </c>
      <c r="AJ14" s="3">
        <v>86</v>
      </c>
      <c r="AK14" s="3">
        <v>34</v>
      </c>
    </row>
    <row r="15" spans="1:37" x14ac:dyDescent="0.3">
      <c r="A15" s="19"/>
      <c r="B15" s="37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</row>
    <row r="16" spans="1:37" x14ac:dyDescent="0.3">
      <c r="A16" s="19" t="s">
        <v>101</v>
      </c>
      <c r="B16" s="37">
        <v>198</v>
      </c>
      <c r="C16" s="3">
        <v>168</v>
      </c>
      <c r="D16" s="3" t="s">
        <v>99</v>
      </c>
      <c r="E16" s="3" t="s">
        <v>99</v>
      </c>
      <c r="F16" s="3">
        <v>14</v>
      </c>
      <c r="G16" s="3">
        <v>11</v>
      </c>
      <c r="H16" s="3">
        <v>10</v>
      </c>
      <c r="I16" s="3">
        <v>8</v>
      </c>
      <c r="J16" s="3">
        <v>9</v>
      </c>
      <c r="K16" s="3">
        <v>6</v>
      </c>
      <c r="L16" s="3">
        <v>13</v>
      </c>
      <c r="M16" s="3">
        <v>11</v>
      </c>
      <c r="N16" s="3">
        <v>9</v>
      </c>
      <c r="O16" s="3">
        <v>7</v>
      </c>
      <c r="P16" s="3">
        <v>8</v>
      </c>
      <c r="Q16" s="3">
        <v>7</v>
      </c>
      <c r="R16" s="3">
        <v>11</v>
      </c>
      <c r="S16" s="3">
        <v>9</v>
      </c>
      <c r="T16" s="3">
        <v>15</v>
      </c>
      <c r="U16" s="3">
        <v>12</v>
      </c>
      <c r="V16" s="3">
        <v>14</v>
      </c>
      <c r="W16" s="3">
        <v>13</v>
      </c>
      <c r="X16" s="3">
        <v>14</v>
      </c>
      <c r="Y16" s="3">
        <v>13</v>
      </c>
      <c r="Z16" s="3">
        <v>13</v>
      </c>
      <c r="AA16" s="3">
        <v>12</v>
      </c>
      <c r="AB16" s="3">
        <v>15</v>
      </c>
      <c r="AC16" s="3">
        <v>12</v>
      </c>
      <c r="AD16" s="3">
        <v>18</v>
      </c>
      <c r="AE16" s="3">
        <v>17</v>
      </c>
      <c r="AF16" s="3">
        <v>8</v>
      </c>
      <c r="AG16" s="3">
        <v>8</v>
      </c>
      <c r="AH16" s="3">
        <v>10</v>
      </c>
      <c r="AI16" s="3">
        <v>9</v>
      </c>
      <c r="AJ16" s="3">
        <v>12</v>
      </c>
      <c r="AK16" s="3">
        <v>9</v>
      </c>
    </row>
    <row r="17" spans="1:37" x14ac:dyDescent="0.3">
      <c r="A17" s="19" t="s">
        <v>48</v>
      </c>
      <c r="B17" s="37">
        <v>101</v>
      </c>
      <c r="C17" s="3">
        <v>87</v>
      </c>
      <c r="D17" s="3" t="s">
        <v>99</v>
      </c>
      <c r="E17" s="3" t="s">
        <v>99</v>
      </c>
      <c r="F17" s="3">
        <v>7</v>
      </c>
      <c r="G17" s="3" t="s">
        <v>99</v>
      </c>
      <c r="H17" s="3" t="s">
        <v>99</v>
      </c>
      <c r="I17" s="3" t="s">
        <v>99</v>
      </c>
      <c r="J17" s="3" t="s">
        <v>99</v>
      </c>
      <c r="K17" s="3" t="s">
        <v>99</v>
      </c>
      <c r="L17" s="3">
        <v>7</v>
      </c>
      <c r="M17" s="3" t="s">
        <v>99</v>
      </c>
      <c r="N17" s="3" t="s">
        <v>99</v>
      </c>
      <c r="O17" s="3" t="s">
        <v>99</v>
      </c>
      <c r="P17" s="3" t="s">
        <v>99</v>
      </c>
      <c r="Q17" s="3" t="s">
        <v>99</v>
      </c>
      <c r="R17" s="3" t="s">
        <v>99</v>
      </c>
      <c r="S17" s="3" t="s">
        <v>99</v>
      </c>
      <c r="T17" s="3">
        <v>9</v>
      </c>
      <c r="U17" s="3" t="s">
        <v>99</v>
      </c>
      <c r="V17" s="3">
        <v>7</v>
      </c>
      <c r="W17" s="3">
        <v>7</v>
      </c>
      <c r="X17" s="3" t="s">
        <v>99</v>
      </c>
      <c r="Y17" s="3" t="s">
        <v>99</v>
      </c>
      <c r="Z17" s="3">
        <v>7</v>
      </c>
      <c r="AA17" s="3">
        <v>6</v>
      </c>
      <c r="AB17" s="3" t="s">
        <v>99</v>
      </c>
      <c r="AC17" s="3" t="s">
        <v>99</v>
      </c>
      <c r="AD17" s="3">
        <v>8</v>
      </c>
      <c r="AE17" s="3">
        <v>8</v>
      </c>
      <c r="AF17" s="3" t="s">
        <v>99</v>
      </c>
      <c r="AG17" s="3" t="s">
        <v>99</v>
      </c>
      <c r="AH17" s="3" t="s">
        <v>99</v>
      </c>
      <c r="AI17" s="3" t="s">
        <v>99</v>
      </c>
      <c r="AJ17" s="3" t="s">
        <v>99</v>
      </c>
      <c r="AK17" s="3" t="s">
        <v>99</v>
      </c>
    </row>
    <row r="18" spans="1:37" x14ac:dyDescent="0.3">
      <c r="A18" s="19" t="s">
        <v>58</v>
      </c>
      <c r="B18" s="37">
        <v>97</v>
      </c>
      <c r="C18" s="3">
        <v>81</v>
      </c>
      <c r="D18" s="3" t="s">
        <v>99</v>
      </c>
      <c r="E18" s="3" t="s">
        <v>99</v>
      </c>
      <c r="F18" s="3">
        <v>7</v>
      </c>
      <c r="G18" s="3" t="s">
        <v>99</v>
      </c>
      <c r="H18" s="3" t="s">
        <v>99</v>
      </c>
      <c r="I18" s="3" t="s">
        <v>99</v>
      </c>
      <c r="J18" s="3" t="s">
        <v>99</v>
      </c>
      <c r="K18" s="3" t="s">
        <v>99</v>
      </c>
      <c r="L18" s="3">
        <v>6</v>
      </c>
      <c r="M18" s="3" t="s">
        <v>99</v>
      </c>
      <c r="N18" s="3" t="s">
        <v>99</v>
      </c>
      <c r="O18" s="3" t="s">
        <v>99</v>
      </c>
      <c r="P18" s="3" t="s">
        <v>99</v>
      </c>
      <c r="Q18" s="3" t="s">
        <v>99</v>
      </c>
      <c r="R18" s="3" t="s">
        <v>99</v>
      </c>
      <c r="S18" s="3" t="s">
        <v>99</v>
      </c>
      <c r="T18" s="3">
        <v>6</v>
      </c>
      <c r="U18" s="3" t="s">
        <v>99</v>
      </c>
      <c r="V18" s="3">
        <v>7</v>
      </c>
      <c r="W18" s="3">
        <v>6</v>
      </c>
      <c r="X18" s="3" t="s">
        <v>99</v>
      </c>
      <c r="Y18" s="3" t="s">
        <v>99</v>
      </c>
      <c r="Z18" s="3">
        <v>6</v>
      </c>
      <c r="AA18" s="3">
        <v>6</v>
      </c>
      <c r="AB18" s="3" t="s">
        <v>99</v>
      </c>
      <c r="AC18" s="3" t="s">
        <v>99</v>
      </c>
      <c r="AD18" s="3">
        <v>10</v>
      </c>
      <c r="AE18" s="3">
        <v>9</v>
      </c>
      <c r="AF18" s="3" t="s">
        <v>99</v>
      </c>
      <c r="AG18" s="3" t="s">
        <v>99</v>
      </c>
      <c r="AH18" s="3" t="s">
        <v>99</v>
      </c>
      <c r="AI18" s="3" t="s">
        <v>99</v>
      </c>
      <c r="AJ18" s="3" t="s">
        <v>99</v>
      </c>
      <c r="AK18" s="3" t="s">
        <v>99</v>
      </c>
    </row>
    <row r="19" spans="1:37" x14ac:dyDescent="0.3">
      <c r="A19" s="19"/>
      <c r="B19" s="37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</row>
    <row r="20" spans="1:37" x14ac:dyDescent="0.3">
      <c r="A20" s="19" t="s">
        <v>102</v>
      </c>
      <c r="B20" s="37">
        <v>966</v>
      </c>
      <c r="C20" s="3">
        <v>635</v>
      </c>
      <c r="D20" s="3">
        <v>28</v>
      </c>
      <c r="E20" s="3">
        <v>18</v>
      </c>
      <c r="F20" s="3">
        <v>21</v>
      </c>
      <c r="G20" s="3">
        <v>15</v>
      </c>
      <c r="H20" s="3">
        <v>23</v>
      </c>
      <c r="I20" s="3">
        <v>14</v>
      </c>
      <c r="J20" s="3">
        <v>44</v>
      </c>
      <c r="K20" s="3">
        <v>29</v>
      </c>
      <c r="L20" s="3">
        <v>34</v>
      </c>
      <c r="M20" s="3">
        <v>22</v>
      </c>
      <c r="N20" s="3">
        <v>40</v>
      </c>
      <c r="O20" s="3">
        <v>28</v>
      </c>
      <c r="P20" s="3">
        <v>49</v>
      </c>
      <c r="Q20" s="3">
        <v>37</v>
      </c>
      <c r="R20" s="3">
        <v>50</v>
      </c>
      <c r="S20" s="3">
        <v>38</v>
      </c>
      <c r="T20" s="3">
        <v>60</v>
      </c>
      <c r="U20" s="3">
        <v>39</v>
      </c>
      <c r="V20" s="3">
        <v>71</v>
      </c>
      <c r="W20" s="3">
        <v>50</v>
      </c>
      <c r="X20" s="3">
        <v>53</v>
      </c>
      <c r="Y20" s="3">
        <v>33</v>
      </c>
      <c r="Z20" s="3">
        <v>52</v>
      </c>
      <c r="AA20" s="3">
        <v>34</v>
      </c>
      <c r="AB20" s="3">
        <v>68</v>
      </c>
      <c r="AC20" s="3">
        <v>47</v>
      </c>
      <c r="AD20" s="3">
        <v>86</v>
      </c>
      <c r="AE20" s="3">
        <v>64</v>
      </c>
      <c r="AF20" s="3">
        <v>86</v>
      </c>
      <c r="AG20" s="3">
        <v>52</v>
      </c>
      <c r="AH20" s="3">
        <v>85</v>
      </c>
      <c r="AI20" s="3">
        <v>52</v>
      </c>
      <c r="AJ20" s="3">
        <v>116</v>
      </c>
      <c r="AK20" s="3">
        <v>63</v>
      </c>
    </row>
    <row r="21" spans="1:37" x14ac:dyDescent="0.3">
      <c r="A21" s="19" t="s">
        <v>48</v>
      </c>
      <c r="B21" s="37">
        <v>518</v>
      </c>
      <c r="C21" s="3">
        <v>348</v>
      </c>
      <c r="D21" s="3">
        <v>17</v>
      </c>
      <c r="E21" s="3">
        <v>10</v>
      </c>
      <c r="F21" s="3">
        <v>13</v>
      </c>
      <c r="G21" s="3" t="s">
        <v>99</v>
      </c>
      <c r="H21" s="3">
        <v>7</v>
      </c>
      <c r="I21" s="3" t="s">
        <v>99</v>
      </c>
      <c r="J21" s="3">
        <v>22</v>
      </c>
      <c r="K21" s="3">
        <v>14</v>
      </c>
      <c r="L21" s="3">
        <v>15</v>
      </c>
      <c r="M21" s="3">
        <v>11</v>
      </c>
      <c r="N21" s="3">
        <v>29</v>
      </c>
      <c r="O21" s="3">
        <v>19</v>
      </c>
      <c r="P21" s="3">
        <v>32</v>
      </c>
      <c r="Q21" s="3">
        <v>25</v>
      </c>
      <c r="R21" s="3">
        <v>30</v>
      </c>
      <c r="S21" s="3">
        <v>19</v>
      </c>
      <c r="T21" s="3">
        <v>32</v>
      </c>
      <c r="U21" s="3">
        <v>21</v>
      </c>
      <c r="V21" s="3">
        <v>36</v>
      </c>
      <c r="W21" s="3">
        <v>25</v>
      </c>
      <c r="X21" s="3">
        <v>31</v>
      </c>
      <c r="Y21" s="3">
        <v>19</v>
      </c>
      <c r="Z21" s="3">
        <v>31</v>
      </c>
      <c r="AA21" s="3">
        <v>21</v>
      </c>
      <c r="AB21" s="3">
        <v>44</v>
      </c>
      <c r="AC21" s="3">
        <v>32</v>
      </c>
      <c r="AD21" s="3">
        <v>43</v>
      </c>
      <c r="AE21" s="3">
        <v>31</v>
      </c>
      <c r="AF21" s="3">
        <v>36</v>
      </c>
      <c r="AG21" s="3">
        <v>25</v>
      </c>
      <c r="AH21" s="3">
        <v>39</v>
      </c>
      <c r="AI21" s="3">
        <v>26</v>
      </c>
      <c r="AJ21" s="3">
        <v>61</v>
      </c>
      <c r="AK21" s="3">
        <v>37</v>
      </c>
    </row>
    <row r="22" spans="1:37" x14ac:dyDescent="0.3">
      <c r="A22" s="19" t="s">
        <v>58</v>
      </c>
      <c r="B22" s="37">
        <v>448</v>
      </c>
      <c r="C22" s="3">
        <v>287</v>
      </c>
      <c r="D22" s="3">
        <v>11</v>
      </c>
      <c r="E22" s="3">
        <v>8</v>
      </c>
      <c r="F22" s="3">
        <v>8</v>
      </c>
      <c r="G22" s="3" t="s">
        <v>99</v>
      </c>
      <c r="H22" s="3">
        <v>16</v>
      </c>
      <c r="I22" s="3" t="s">
        <v>99</v>
      </c>
      <c r="J22" s="3">
        <v>22</v>
      </c>
      <c r="K22" s="3">
        <v>15</v>
      </c>
      <c r="L22" s="3">
        <v>19</v>
      </c>
      <c r="M22" s="3">
        <v>11</v>
      </c>
      <c r="N22" s="3">
        <v>11</v>
      </c>
      <c r="O22" s="3">
        <v>9</v>
      </c>
      <c r="P22" s="3">
        <v>17</v>
      </c>
      <c r="Q22" s="3">
        <v>12</v>
      </c>
      <c r="R22" s="3">
        <v>20</v>
      </c>
      <c r="S22" s="3">
        <v>19</v>
      </c>
      <c r="T22" s="3">
        <v>28</v>
      </c>
      <c r="U22" s="3">
        <v>18</v>
      </c>
      <c r="V22" s="3">
        <v>35</v>
      </c>
      <c r="W22" s="3">
        <v>25</v>
      </c>
      <c r="X22" s="3">
        <v>22</v>
      </c>
      <c r="Y22" s="3">
        <v>14</v>
      </c>
      <c r="Z22" s="3">
        <v>21</v>
      </c>
      <c r="AA22" s="3">
        <v>13</v>
      </c>
      <c r="AB22" s="3">
        <v>24</v>
      </c>
      <c r="AC22" s="3">
        <v>15</v>
      </c>
      <c r="AD22" s="3">
        <v>43</v>
      </c>
      <c r="AE22" s="3">
        <v>33</v>
      </c>
      <c r="AF22" s="3">
        <v>50</v>
      </c>
      <c r="AG22" s="3">
        <v>27</v>
      </c>
      <c r="AH22" s="3">
        <v>46</v>
      </c>
      <c r="AI22" s="3">
        <v>26</v>
      </c>
      <c r="AJ22" s="3">
        <v>55</v>
      </c>
      <c r="AK22" s="3">
        <v>26</v>
      </c>
    </row>
    <row r="23" spans="1:37" x14ac:dyDescent="0.3">
      <c r="A23" s="19"/>
      <c r="B23" s="37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</row>
    <row r="24" spans="1:37" x14ac:dyDescent="0.3">
      <c r="A24" s="19" t="s">
        <v>55</v>
      </c>
      <c r="B24" s="37">
        <v>4077</v>
      </c>
      <c r="C24" s="3">
        <v>3089</v>
      </c>
      <c r="D24" s="3">
        <v>228</v>
      </c>
      <c r="E24" s="3">
        <v>185</v>
      </c>
      <c r="F24" s="3">
        <v>249</v>
      </c>
      <c r="G24" s="3">
        <v>199</v>
      </c>
      <c r="H24" s="3">
        <v>234</v>
      </c>
      <c r="I24" s="3">
        <v>197</v>
      </c>
      <c r="J24" s="3">
        <v>198</v>
      </c>
      <c r="K24" s="3">
        <v>161</v>
      </c>
      <c r="L24" s="3">
        <v>200</v>
      </c>
      <c r="M24" s="3">
        <v>153</v>
      </c>
      <c r="N24" s="3">
        <v>203</v>
      </c>
      <c r="O24" s="3">
        <v>167</v>
      </c>
      <c r="P24" s="3">
        <v>240</v>
      </c>
      <c r="Q24" s="3">
        <v>181</v>
      </c>
      <c r="R24" s="3">
        <v>217</v>
      </c>
      <c r="S24" s="3">
        <v>173</v>
      </c>
      <c r="T24" s="3">
        <v>226</v>
      </c>
      <c r="U24" s="3">
        <v>181</v>
      </c>
      <c r="V24" s="3">
        <v>238</v>
      </c>
      <c r="W24" s="3">
        <v>167</v>
      </c>
      <c r="X24" s="3">
        <v>254</v>
      </c>
      <c r="Y24" s="3">
        <v>177</v>
      </c>
      <c r="Z24" s="3">
        <v>253</v>
      </c>
      <c r="AA24" s="3">
        <v>191</v>
      </c>
      <c r="AB24" s="3">
        <v>266</v>
      </c>
      <c r="AC24" s="3">
        <v>198</v>
      </c>
      <c r="AD24" s="3">
        <v>275</v>
      </c>
      <c r="AE24" s="3">
        <v>205</v>
      </c>
      <c r="AF24" s="3">
        <v>265</v>
      </c>
      <c r="AG24" s="3">
        <v>195</v>
      </c>
      <c r="AH24" s="3">
        <v>254</v>
      </c>
      <c r="AI24" s="3">
        <v>179</v>
      </c>
      <c r="AJ24" s="3">
        <v>277</v>
      </c>
      <c r="AK24" s="3">
        <v>180</v>
      </c>
    </row>
    <row r="25" spans="1:37" x14ac:dyDescent="0.3">
      <c r="A25" s="19" t="s">
        <v>48</v>
      </c>
      <c r="B25" s="37">
        <v>2025</v>
      </c>
      <c r="C25" s="3">
        <v>1600</v>
      </c>
      <c r="D25" s="3">
        <v>103</v>
      </c>
      <c r="E25" s="3">
        <v>83</v>
      </c>
      <c r="F25" s="3">
        <v>133</v>
      </c>
      <c r="G25" s="3">
        <v>107</v>
      </c>
      <c r="H25" s="3">
        <v>108</v>
      </c>
      <c r="I25" s="3">
        <v>91</v>
      </c>
      <c r="J25" s="3">
        <v>102</v>
      </c>
      <c r="K25" s="3">
        <v>89</v>
      </c>
      <c r="L25" s="3">
        <v>105</v>
      </c>
      <c r="M25" s="3">
        <v>84</v>
      </c>
      <c r="N25" s="3">
        <v>113</v>
      </c>
      <c r="O25" s="3">
        <v>96</v>
      </c>
      <c r="P25" s="3">
        <v>113</v>
      </c>
      <c r="Q25" s="3">
        <v>90</v>
      </c>
      <c r="R25" s="3">
        <v>101</v>
      </c>
      <c r="S25" s="3">
        <v>88</v>
      </c>
      <c r="T25" s="3">
        <v>112</v>
      </c>
      <c r="U25" s="3">
        <v>94</v>
      </c>
      <c r="V25" s="3">
        <v>130</v>
      </c>
      <c r="W25" s="3">
        <v>91</v>
      </c>
      <c r="X25" s="3">
        <v>114</v>
      </c>
      <c r="Y25" s="3">
        <v>78</v>
      </c>
      <c r="Z25" s="3">
        <v>131</v>
      </c>
      <c r="AA25" s="3">
        <v>104</v>
      </c>
      <c r="AB25" s="3">
        <v>121</v>
      </c>
      <c r="AC25" s="3">
        <v>102</v>
      </c>
      <c r="AD25" s="3">
        <v>133</v>
      </c>
      <c r="AE25" s="3">
        <v>100</v>
      </c>
      <c r="AF25" s="3">
        <v>137</v>
      </c>
      <c r="AG25" s="3">
        <v>110</v>
      </c>
      <c r="AH25" s="3">
        <v>129</v>
      </c>
      <c r="AI25" s="3">
        <v>101</v>
      </c>
      <c r="AJ25" s="3">
        <v>140</v>
      </c>
      <c r="AK25" s="3">
        <v>92</v>
      </c>
    </row>
    <row r="26" spans="1:37" x14ac:dyDescent="0.3">
      <c r="A26" s="19" t="s">
        <v>58</v>
      </c>
      <c r="B26" s="37">
        <v>2052</v>
      </c>
      <c r="C26" s="3">
        <v>1489</v>
      </c>
      <c r="D26" s="3">
        <v>125</v>
      </c>
      <c r="E26" s="3">
        <v>102</v>
      </c>
      <c r="F26" s="3">
        <v>116</v>
      </c>
      <c r="G26" s="3">
        <v>92</v>
      </c>
      <c r="H26" s="3">
        <v>126</v>
      </c>
      <c r="I26" s="3">
        <v>106</v>
      </c>
      <c r="J26" s="3">
        <v>96</v>
      </c>
      <c r="K26" s="3">
        <v>72</v>
      </c>
      <c r="L26" s="3">
        <v>95</v>
      </c>
      <c r="M26" s="3">
        <v>69</v>
      </c>
      <c r="N26" s="3">
        <v>90</v>
      </c>
      <c r="O26" s="3">
        <v>71</v>
      </c>
      <c r="P26" s="3">
        <v>127</v>
      </c>
      <c r="Q26" s="3">
        <v>91</v>
      </c>
      <c r="R26" s="3">
        <v>116</v>
      </c>
      <c r="S26" s="3">
        <v>85</v>
      </c>
      <c r="T26" s="3">
        <v>114</v>
      </c>
      <c r="U26" s="3">
        <v>87</v>
      </c>
      <c r="V26" s="3">
        <v>108</v>
      </c>
      <c r="W26" s="3">
        <v>76</v>
      </c>
      <c r="X26" s="3">
        <v>140</v>
      </c>
      <c r="Y26" s="3">
        <v>99</v>
      </c>
      <c r="Z26" s="3">
        <v>122</v>
      </c>
      <c r="AA26" s="3">
        <v>87</v>
      </c>
      <c r="AB26" s="3">
        <v>145</v>
      </c>
      <c r="AC26" s="3">
        <v>96</v>
      </c>
      <c r="AD26" s="3">
        <v>142</v>
      </c>
      <c r="AE26" s="3">
        <v>105</v>
      </c>
      <c r="AF26" s="3">
        <v>128</v>
      </c>
      <c r="AG26" s="3">
        <v>85</v>
      </c>
      <c r="AH26" s="3">
        <v>125</v>
      </c>
      <c r="AI26" s="3">
        <v>78</v>
      </c>
      <c r="AJ26" s="3">
        <v>137</v>
      </c>
      <c r="AK26" s="3">
        <v>88</v>
      </c>
    </row>
    <row r="27" spans="1:37" x14ac:dyDescent="0.3">
      <c r="A27" s="19"/>
      <c r="B27" s="37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</row>
    <row r="28" spans="1:37" x14ac:dyDescent="0.3">
      <c r="A28" s="19" t="s">
        <v>59</v>
      </c>
      <c r="B28" s="37">
        <v>481</v>
      </c>
      <c r="C28" s="3">
        <v>302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>
        <v>13</v>
      </c>
      <c r="O28" s="3">
        <v>9</v>
      </c>
      <c r="P28" s="3">
        <v>27</v>
      </c>
      <c r="Q28" s="3">
        <v>24</v>
      </c>
      <c r="R28" s="3">
        <v>26</v>
      </c>
      <c r="S28" s="3">
        <v>24</v>
      </c>
      <c r="T28" s="3">
        <v>35</v>
      </c>
      <c r="U28" s="3">
        <v>21</v>
      </c>
      <c r="V28" s="3">
        <v>28</v>
      </c>
      <c r="W28" s="3">
        <v>18</v>
      </c>
      <c r="X28" s="3">
        <v>32</v>
      </c>
      <c r="Y28" s="3">
        <v>22</v>
      </c>
      <c r="Z28" s="3">
        <v>46</v>
      </c>
      <c r="AA28" s="3">
        <v>35</v>
      </c>
      <c r="AB28" s="3">
        <v>44</v>
      </c>
      <c r="AC28" s="3">
        <v>28</v>
      </c>
      <c r="AD28" s="3">
        <v>58</v>
      </c>
      <c r="AE28" s="3">
        <v>33</v>
      </c>
      <c r="AF28" s="3">
        <v>56</v>
      </c>
      <c r="AG28" s="3">
        <v>33</v>
      </c>
      <c r="AH28" s="3">
        <v>48</v>
      </c>
      <c r="AI28" s="3">
        <v>23</v>
      </c>
      <c r="AJ28" s="3">
        <v>68</v>
      </c>
      <c r="AK28" s="3">
        <v>32</v>
      </c>
    </row>
    <row r="29" spans="1:37" x14ac:dyDescent="0.3">
      <c r="A29" s="19" t="s">
        <v>48</v>
      </c>
      <c r="B29" s="37">
        <v>280</v>
      </c>
      <c r="C29" s="3">
        <v>176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>
        <v>7</v>
      </c>
      <c r="O29" s="3" t="s">
        <v>99</v>
      </c>
      <c r="P29" s="3">
        <v>19</v>
      </c>
      <c r="Q29" s="3">
        <v>18</v>
      </c>
      <c r="R29" s="3">
        <v>16</v>
      </c>
      <c r="S29" s="3">
        <v>15</v>
      </c>
      <c r="T29" s="3">
        <v>21</v>
      </c>
      <c r="U29" s="3">
        <v>13</v>
      </c>
      <c r="V29" s="3">
        <v>14</v>
      </c>
      <c r="W29" s="3">
        <v>9</v>
      </c>
      <c r="X29" s="3">
        <v>16</v>
      </c>
      <c r="Y29" s="3">
        <v>14</v>
      </c>
      <c r="Z29" s="3">
        <v>31</v>
      </c>
      <c r="AA29" s="3">
        <v>23</v>
      </c>
      <c r="AB29" s="3">
        <v>24</v>
      </c>
      <c r="AC29" s="3">
        <v>17</v>
      </c>
      <c r="AD29" s="3">
        <v>32</v>
      </c>
      <c r="AE29" s="3">
        <v>15</v>
      </c>
      <c r="AF29" s="3">
        <v>20</v>
      </c>
      <c r="AG29" s="3">
        <v>12</v>
      </c>
      <c r="AH29" s="3">
        <v>32</v>
      </c>
      <c r="AI29" s="3">
        <v>16</v>
      </c>
      <c r="AJ29" s="3">
        <v>48</v>
      </c>
      <c r="AK29" s="3">
        <v>20</v>
      </c>
    </row>
    <row r="30" spans="1:37" x14ac:dyDescent="0.3">
      <c r="A30" s="19" t="s">
        <v>58</v>
      </c>
      <c r="B30" s="37">
        <v>201</v>
      </c>
      <c r="C30" s="3">
        <v>126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>
        <v>6</v>
      </c>
      <c r="O30" s="3" t="s">
        <v>99</v>
      </c>
      <c r="P30" s="3">
        <v>8</v>
      </c>
      <c r="Q30" s="3">
        <v>6</v>
      </c>
      <c r="R30" s="3">
        <v>10</v>
      </c>
      <c r="S30" s="3">
        <v>9</v>
      </c>
      <c r="T30" s="3">
        <v>14</v>
      </c>
      <c r="U30" s="3">
        <v>8</v>
      </c>
      <c r="V30" s="3">
        <v>14</v>
      </c>
      <c r="W30" s="3">
        <v>9</v>
      </c>
      <c r="X30" s="3">
        <v>16</v>
      </c>
      <c r="Y30" s="3">
        <v>8</v>
      </c>
      <c r="Z30" s="3">
        <v>15</v>
      </c>
      <c r="AA30" s="3">
        <v>12</v>
      </c>
      <c r="AB30" s="3">
        <v>20</v>
      </c>
      <c r="AC30" s="3">
        <v>11</v>
      </c>
      <c r="AD30" s="3">
        <v>26</v>
      </c>
      <c r="AE30" s="3">
        <v>18</v>
      </c>
      <c r="AF30" s="3">
        <v>36</v>
      </c>
      <c r="AG30" s="3">
        <v>21</v>
      </c>
      <c r="AH30" s="3">
        <v>16</v>
      </c>
      <c r="AI30" s="3">
        <v>7</v>
      </c>
      <c r="AJ30" s="3">
        <v>20</v>
      </c>
      <c r="AK30" s="3">
        <v>12</v>
      </c>
    </row>
    <row r="33" spans="1:19" s="1" customFormat="1" ht="43.2" x14ac:dyDescent="0.3">
      <c r="A33" s="20" t="s">
        <v>47</v>
      </c>
      <c r="B33" s="36" t="s">
        <v>145</v>
      </c>
      <c r="C33" s="1" t="s">
        <v>146</v>
      </c>
      <c r="D33" s="1" t="s">
        <v>147</v>
      </c>
      <c r="E33" s="1" t="s">
        <v>148</v>
      </c>
      <c r="F33" s="1" t="s">
        <v>149</v>
      </c>
      <c r="G33" s="1" t="s">
        <v>150</v>
      </c>
      <c r="H33" s="1" t="s">
        <v>151</v>
      </c>
      <c r="I33" s="1" t="s">
        <v>152</v>
      </c>
      <c r="J33" s="1" t="s">
        <v>153</v>
      </c>
      <c r="K33" s="1" t="s">
        <v>154</v>
      </c>
      <c r="L33" s="1" t="s">
        <v>155</v>
      </c>
      <c r="M33" s="1" t="s">
        <v>156</v>
      </c>
      <c r="N33" s="1" t="s">
        <v>157</v>
      </c>
      <c r="O33" s="1" t="s">
        <v>158</v>
      </c>
      <c r="P33" s="1" t="s">
        <v>159</v>
      </c>
      <c r="Q33" s="1" t="s">
        <v>160</v>
      </c>
      <c r="R33" s="1" t="s">
        <v>161</v>
      </c>
      <c r="S33" s="1" t="s">
        <v>162</v>
      </c>
    </row>
    <row r="34" spans="1:19" x14ac:dyDescent="0.3">
      <c r="A34" s="12" t="s">
        <v>98</v>
      </c>
      <c r="B34" s="47">
        <v>68.949195861816406</v>
      </c>
      <c r="C34" s="15">
        <v>76.341461181640625</v>
      </c>
      <c r="D34" s="15">
        <v>71.825393676757813</v>
      </c>
      <c r="E34" s="15">
        <v>77.453025817871094</v>
      </c>
      <c r="F34" s="15">
        <v>76.200416564941406</v>
      </c>
      <c r="G34" s="15">
        <v>71.280990600585938</v>
      </c>
      <c r="H34" s="15">
        <v>79.324897766113281</v>
      </c>
      <c r="I34" s="15">
        <v>74.764595031738281</v>
      </c>
      <c r="J34" s="15">
        <v>75.390625</v>
      </c>
      <c r="K34" s="15">
        <v>71.652175903320313</v>
      </c>
      <c r="L34" s="15">
        <v>67.195770263671875</v>
      </c>
      <c r="M34" s="15">
        <v>65.391014099121094</v>
      </c>
      <c r="N34" s="15">
        <v>66.991867065429688</v>
      </c>
      <c r="O34" s="15">
        <v>69.618324279785156</v>
      </c>
      <c r="P34" s="15">
        <v>68.639053344726563</v>
      </c>
      <c r="Q34" s="15">
        <v>62.957317352294922</v>
      </c>
      <c r="R34" s="15">
        <v>56.792144775390625</v>
      </c>
      <c r="S34" s="15">
        <v>53.392330169677734</v>
      </c>
    </row>
    <row r="35" spans="1:19" x14ac:dyDescent="0.3">
      <c r="A35" s="12" t="s">
        <v>144</v>
      </c>
      <c r="B35" s="47">
        <v>71.7259521484375</v>
      </c>
      <c r="C35" s="15">
        <v>77.835052490234375</v>
      </c>
      <c r="D35" s="15">
        <v>70.676689147949219</v>
      </c>
      <c r="E35" s="15">
        <v>78.260871887207031</v>
      </c>
      <c r="F35" s="15">
        <v>80.081298828125</v>
      </c>
      <c r="G35" s="15">
        <v>78.137649536132813</v>
      </c>
      <c r="H35" s="15">
        <v>81.538459777832031</v>
      </c>
      <c r="I35" s="15">
        <v>79.577461242675781</v>
      </c>
      <c r="J35" s="15">
        <v>80.632408142089844</v>
      </c>
      <c r="K35" s="15">
        <v>75.399360656738281</v>
      </c>
      <c r="L35" s="15">
        <v>68.553459167480469</v>
      </c>
      <c r="M35" s="15">
        <v>65.573768615722656</v>
      </c>
      <c r="N35" s="15">
        <v>70.206489562988281</v>
      </c>
      <c r="O35" s="15">
        <v>73.823532104492188</v>
      </c>
      <c r="P35" s="15">
        <v>69.732940673828125</v>
      </c>
      <c r="Q35" s="15">
        <v>68.75</v>
      </c>
      <c r="R35" s="15">
        <v>62.732917785644531</v>
      </c>
      <c r="S35" s="15">
        <v>52.941177368164063</v>
      </c>
    </row>
    <row r="36" spans="1:19" x14ac:dyDescent="0.3">
      <c r="A36" s="12" t="s">
        <v>58</v>
      </c>
      <c r="B36" s="47">
        <v>65.935508728027344</v>
      </c>
      <c r="C36" s="15">
        <v>75</v>
      </c>
      <c r="D36" s="15">
        <v>73.109245300292969</v>
      </c>
      <c r="E36" s="15">
        <v>76.706825256347656</v>
      </c>
      <c r="F36" s="15">
        <v>72.103004455566406</v>
      </c>
      <c r="G36" s="15">
        <v>64.135017395019531</v>
      </c>
      <c r="H36" s="15">
        <v>76.635513305664063</v>
      </c>
      <c r="I36" s="15">
        <v>69.230766296386719</v>
      </c>
      <c r="J36" s="15">
        <v>70.270271301269531</v>
      </c>
      <c r="K36" s="15">
        <v>67.175575256347656</v>
      </c>
      <c r="L36" s="15">
        <v>65.461845397949219</v>
      </c>
      <c r="M36" s="15">
        <v>65.202705383300781</v>
      </c>
      <c r="N36" s="15">
        <v>63.043479919433594</v>
      </c>
      <c r="O36" s="15">
        <v>65.079368591308594</v>
      </c>
      <c r="P36" s="15">
        <v>67.551620483398438</v>
      </c>
      <c r="Q36" s="15">
        <v>57.440475463867188</v>
      </c>
      <c r="R36" s="15">
        <v>50.173011779785156</v>
      </c>
      <c r="S36" s="15">
        <v>53.947368621826172</v>
      </c>
    </row>
    <row r="37" spans="1:19" x14ac:dyDescent="0.3">
      <c r="A37" s="12"/>
      <c r="B37" s="47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</row>
    <row r="38" spans="1:19" x14ac:dyDescent="0.3">
      <c r="A38" s="12" t="s">
        <v>49</v>
      </c>
      <c r="B38" s="47">
        <v>56.603775024414063</v>
      </c>
      <c r="C38" s="15" t="s">
        <v>99</v>
      </c>
      <c r="D38" s="15" t="s">
        <v>99</v>
      </c>
      <c r="E38" s="15" t="s">
        <v>99</v>
      </c>
      <c r="F38" s="15" t="s">
        <v>99</v>
      </c>
      <c r="G38" s="15" t="s">
        <v>99</v>
      </c>
      <c r="H38" s="15"/>
      <c r="I38" s="15" t="s">
        <v>99</v>
      </c>
      <c r="J38" s="15" t="s">
        <v>99</v>
      </c>
      <c r="K38" s="15" t="s">
        <v>99</v>
      </c>
      <c r="L38" s="15" t="s">
        <v>99</v>
      </c>
      <c r="M38" s="15" t="s">
        <v>99</v>
      </c>
      <c r="N38" s="15" t="s">
        <v>99</v>
      </c>
      <c r="O38" s="15" t="s">
        <v>99</v>
      </c>
      <c r="P38" s="15" t="s">
        <v>99</v>
      </c>
      <c r="Q38" s="15" t="s">
        <v>99</v>
      </c>
      <c r="R38" s="15" t="s">
        <v>99</v>
      </c>
      <c r="S38" s="15" t="s">
        <v>99</v>
      </c>
    </row>
    <row r="39" spans="1:19" x14ac:dyDescent="0.3">
      <c r="A39" s="12" t="s">
        <v>48</v>
      </c>
      <c r="B39" s="47">
        <v>56.521739959716797</v>
      </c>
      <c r="C39" s="15" t="s">
        <v>99</v>
      </c>
      <c r="D39" s="15" t="s">
        <v>99</v>
      </c>
      <c r="E39" s="15" t="s">
        <v>99</v>
      </c>
      <c r="F39" s="15" t="s">
        <v>99</v>
      </c>
      <c r="G39" s="15" t="s">
        <v>99</v>
      </c>
      <c r="H39" s="15"/>
      <c r="I39" s="15" t="s">
        <v>99</v>
      </c>
      <c r="J39" s="15" t="s">
        <v>99</v>
      </c>
      <c r="K39" s="15" t="s">
        <v>99</v>
      </c>
      <c r="L39" s="15" t="s">
        <v>99</v>
      </c>
      <c r="M39" s="15" t="s">
        <v>99</v>
      </c>
      <c r="N39" s="15" t="s">
        <v>99</v>
      </c>
      <c r="O39" s="15" t="s">
        <v>99</v>
      </c>
      <c r="P39" s="15" t="s">
        <v>99</v>
      </c>
      <c r="Q39" s="15" t="s">
        <v>99</v>
      </c>
      <c r="R39" s="15" t="s">
        <v>99</v>
      </c>
      <c r="S39" s="15" t="s">
        <v>99</v>
      </c>
    </row>
    <row r="40" spans="1:19" x14ac:dyDescent="0.3">
      <c r="A40" s="12" t="s">
        <v>58</v>
      </c>
      <c r="B40" s="47">
        <v>56.666667938232422</v>
      </c>
      <c r="C40" s="15" t="s">
        <v>99</v>
      </c>
      <c r="D40" s="15" t="s">
        <v>99</v>
      </c>
      <c r="E40" s="15" t="s">
        <v>99</v>
      </c>
      <c r="F40" s="15" t="s">
        <v>99</v>
      </c>
      <c r="G40" s="15" t="s">
        <v>99</v>
      </c>
      <c r="H40" s="15"/>
      <c r="I40" s="15" t="s">
        <v>99</v>
      </c>
      <c r="J40" s="15" t="s">
        <v>99</v>
      </c>
      <c r="K40" s="15" t="s">
        <v>99</v>
      </c>
      <c r="L40" s="15" t="s">
        <v>99</v>
      </c>
      <c r="M40" s="15" t="s">
        <v>99</v>
      </c>
      <c r="N40" s="15" t="s">
        <v>99</v>
      </c>
      <c r="O40" s="15" t="s">
        <v>99</v>
      </c>
      <c r="P40" s="15" t="s">
        <v>99</v>
      </c>
      <c r="Q40" s="15" t="s">
        <v>99</v>
      </c>
      <c r="R40" s="15" t="s">
        <v>99</v>
      </c>
      <c r="S40" s="15" t="s">
        <v>99</v>
      </c>
    </row>
    <row r="41" spans="1:19" x14ac:dyDescent="0.3">
      <c r="A41" s="12"/>
      <c r="B41" s="47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</row>
    <row r="42" spans="1:19" x14ac:dyDescent="0.3">
      <c r="A42" s="12" t="s">
        <v>100</v>
      </c>
      <c r="B42" s="47">
        <v>62.459808349609375</v>
      </c>
      <c r="C42" s="15">
        <v>71.917808532714844</v>
      </c>
      <c r="D42" s="15">
        <v>62.385322570800781</v>
      </c>
      <c r="E42" s="15">
        <v>71.153846740722656</v>
      </c>
      <c r="F42" s="15">
        <v>73.777778625488281</v>
      </c>
      <c r="G42" s="15">
        <v>67.381973266601563</v>
      </c>
      <c r="H42" s="15">
        <v>78.947364807128906</v>
      </c>
      <c r="I42" s="15">
        <v>72.058822631835938</v>
      </c>
      <c r="J42" s="15">
        <v>67.804878234863281</v>
      </c>
      <c r="K42" s="15">
        <v>66.379310607910156</v>
      </c>
      <c r="L42" s="15">
        <v>61.320755004882813</v>
      </c>
      <c r="M42" s="15">
        <v>59.336097717285156</v>
      </c>
      <c r="N42" s="15">
        <v>56</v>
      </c>
      <c r="O42" s="15">
        <v>65.891471862792969</v>
      </c>
      <c r="P42" s="15">
        <v>60.669456481933594</v>
      </c>
      <c r="Q42" s="15">
        <v>52.521007537841797</v>
      </c>
      <c r="R42" s="15">
        <v>39.336494445800781</v>
      </c>
      <c r="S42" s="15">
        <v>38.42364501953125</v>
      </c>
    </row>
    <row r="43" spans="1:19" x14ac:dyDescent="0.3">
      <c r="A43" s="12" t="s">
        <v>48</v>
      </c>
      <c r="B43" s="47">
        <v>66.216888427734375</v>
      </c>
      <c r="C43" s="15">
        <v>78.082191467285156</v>
      </c>
      <c r="D43" s="15">
        <v>57.522125244140625</v>
      </c>
      <c r="E43" s="15">
        <v>74.074073791503906</v>
      </c>
      <c r="F43" s="15">
        <v>78.448272705078125</v>
      </c>
      <c r="G43" s="15">
        <v>77.777778625488281</v>
      </c>
      <c r="H43" s="15">
        <v>83.486236572265625</v>
      </c>
      <c r="I43" s="15">
        <v>77.391304016113281</v>
      </c>
      <c r="J43" s="15">
        <v>76</v>
      </c>
      <c r="K43" s="15">
        <v>72.3880615234375</v>
      </c>
      <c r="L43" s="15">
        <v>65.625</v>
      </c>
      <c r="M43" s="15">
        <v>59.701492309570313</v>
      </c>
      <c r="N43" s="15">
        <v>60.869564056396484</v>
      </c>
      <c r="O43" s="15">
        <v>65.753425598144531</v>
      </c>
      <c r="P43" s="15">
        <v>66.942146301269531</v>
      </c>
      <c r="Q43" s="15">
        <v>57.142856597900391</v>
      </c>
      <c r="R43" s="15">
        <v>45.132743835449219</v>
      </c>
      <c r="S43" s="15">
        <v>37.606838226318359</v>
      </c>
    </row>
    <row r="44" spans="1:19" x14ac:dyDescent="0.3">
      <c r="A44" s="12" t="s">
        <v>58</v>
      </c>
      <c r="B44" s="47">
        <v>58.116695404052734</v>
      </c>
      <c r="C44" s="15">
        <v>65.753425598144531</v>
      </c>
      <c r="D44" s="15">
        <v>67.619049072265625</v>
      </c>
      <c r="E44" s="15">
        <v>68</v>
      </c>
      <c r="F44" s="15">
        <v>68.807342529296875</v>
      </c>
      <c r="G44" s="15">
        <v>56.896553039550781</v>
      </c>
      <c r="H44" s="15">
        <v>74</v>
      </c>
      <c r="I44" s="15">
        <v>65.168540954589844</v>
      </c>
      <c r="J44" s="15">
        <v>60</v>
      </c>
      <c r="K44" s="15">
        <v>58.163265228271484</v>
      </c>
      <c r="L44" s="15">
        <v>54.761905670166016</v>
      </c>
      <c r="M44" s="15">
        <v>58.878505706787109</v>
      </c>
      <c r="N44" s="15">
        <v>50</v>
      </c>
      <c r="O44" s="15">
        <v>66.071426391601563</v>
      </c>
      <c r="P44" s="15">
        <v>54.237289428710938</v>
      </c>
      <c r="Q44" s="15">
        <v>47.899158477783203</v>
      </c>
      <c r="R44" s="15">
        <v>32.653060913085938</v>
      </c>
      <c r="S44" s="15">
        <v>39.534885406494141</v>
      </c>
    </row>
    <row r="45" spans="1:19" x14ac:dyDescent="0.3">
      <c r="A45" s="12"/>
      <c r="B45" s="47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</row>
    <row r="46" spans="1:19" x14ac:dyDescent="0.3">
      <c r="A46" s="12" t="s">
        <v>101</v>
      </c>
      <c r="B46" s="47">
        <v>84.848487854003906</v>
      </c>
      <c r="C46" s="15" t="s">
        <v>99</v>
      </c>
      <c r="D46" s="15">
        <v>78.571426391601563</v>
      </c>
      <c r="E46" s="15">
        <v>80</v>
      </c>
      <c r="F46" s="15">
        <v>66.666664123535156</v>
      </c>
      <c r="G46" s="15">
        <v>84.615386962890625</v>
      </c>
      <c r="H46" s="15">
        <v>77.777778625488281</v>
      </c>
      <c r="I46" s="15">
        <v>87.5</v>
      </c>
      <c r="J46" s="15">
        <v>81.818183898925781</v>
      </c>
      <c r="K46" s="15">
        <v>80</v>
      </c>
      <c r="L46" s="15">
        <v>92.857139587402344</v>
      </c>
      <c r="M46" s="15">
        <v>92.857139587402344</v>
      </c>
      <c r="N46" s="15">
        <v>92.307693481445313</v>
      </c>
      <c r="O46" s="15">
        <v>80</v>
      </c>
      <c r="P46" s="15">
        <v>94.444442749023438</v>
      </c>
      <c r="Q46" s="15">
        <v>100</v>
      </c>
      <c r="R46" s="15">
        <v>90</v>
      </c>
      <c r="S46" s="15">
        <v>75</v>
      </c>
    </row>
    <row r="47" spans="1:19" x14ac:dyDescent="0.3">
      <c r="A47" s="12" t="s">
        <v>48</v>
      </c>
      <c r="B47" s="47">
        <v>86.13861083984375</v>
      </c>
      <c r="C47" s="15" t="s">
        <v>99</v>
      </c>
      <c r="D47" s="15" t="s">
        <v>99</v>
      </c>
      <c r="E47" s="15" t="s">
        <v>99</v>
      </c>
      <c r="F47" s="15" t="s">
        <v>99</v>
      </c>
      <c r="G47" s="15" t="s">
        <v>99</v>
      </c>
      <c r="H47" s="15" t="s">
        <v>99</v>
      </c>
      <c r="I47" s="15" t="s">
        <v>99</v>
      </c>
      <c r="J47" s="15" t="s">
        <v>99</v>
      </c>
      <c r="K47" s="15" t="s">
        <v>99</v>
      </c>
      <c r="L47" s="15">
        <v>100</v>
      </c>
      <c r="M47" s="15" t="s">
        <v>99</v>
      </c>
      <c r="N47" s="15" t="s">
        <v>99</v>
      </c>
      <c r="O47" s="15">
        <v>80</v>
      </c>
      <c r="P47" s="15" t="s">
        <v>99</v>
      </c>
      <c r="Q47" s="15" t="s">
        <v>99</v>
      </c>
      <c r="R47" s="15" t="s">
        <v>99</v>
      </c>
      <c r="S47" s="15" t="s">
        <v>99</v>
      </c>
    </row>
    <row r="48" spans="1:19" x14ac:dyDescent="0.3">
      <c r="A48" s="12" t="s">
        <v>58</v>
      </c>
      <c r="B48" s="47">
        <v>83.505157470703125</v>
      </c>
      <c r="C48" s="15" t="s">
        <v>99</v>
      </c>
      <c r="D48" s="15" t="s">
        <v>99</v>
      </c>
      <c r="E48" s="15" t="s">
        <v>99</v>
      </c>
      <c r="F48" s="15" t="s">
        <v>99</v>
      </c>
      <c r="G48" s="15" t="s">
        <v>99</v>
      </c>
      <c r="H48" s="15" t="s">
        <v>99</v>
      </c>
      <c r="I48" s="15" t="s">
        <v>99</v>
      </c>
      <c r="J48" s="15" t="s">
        <v>99</v>
      </c>
      <c r="K48" s="15" t="s">
        <v>99</v>
      </c>
      <c r="L48" s="15">
        <v>85.714286804199219</v>
      </c>
      <c r="M48" s="15" t="s">
        <v>99</v>
      </c>
      <c r="N48" s="15" t="s">
        <v>99</v>
      </c>
      <c r="O48" s="15">
        <v>80</v>
      </c>
      <c r="P48" s="15" t="s">
        <v>99</v>
      </c>
      <c r="Q48" s="15" t="s">
        <v>99</v>
      </c>
      <c r="R48" s="15" t="s">
        <v>99</v>
      </c>
      <c r="S48" s="15" t="s">
        <v>99</v>
      </c>
    </row>
    <row r="49" spans="1:19" x14ac:dyDescent="0.3">
      <c r="A49" s="12"/>
      <c r="B49" s="47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</row>
    <row r="50" spans="1:19" x14ac:dyDescent="0.3">
      <c r="A50" s="12" t="s">
        <v>102</v>
      </c>
      <c r="B50" s="47">
        <v>65.734992980957031</v>
      </c>
      <c r="C50" s="15">
        <v>64.285713195800781</v>
      </c>
      <c r="D50" s="15">
        <v>71.428573608398438</v>
      </c>
      <c r="E50" s="15">
        <v>60.869564056396484</v>
      </c>
      <c r="F50" s="15">
        <v>65.909088134765625</v>
      </c>
      <c r="G50" s="15">
        <v>64.705879211425781</v>
      </c>
      <c r="H50" s="15">
        <v>70</v>
      </c>
      <c r="I50" s="15">
        <v>75.510200500488281</v>
      </c>
      <c r="J50" s="15">
        <v>76</v>
      </c>
      <c r="K50" s="15">
        <v>65</v>
      </c>
      <c r="L50" s="15">
        <v>70.422538757324219</v>
      </c>
      <c r="M50" s="15">
        <v>62.264152526855469</v>
      </c>
      <c r="N50" s="15">
        <v>65.384613037109375</v>
      </c>
      <c r="O50" s="15">
        <v>69.117645263671875</v>
      </c>
      <c r="P50" s="15">
        <v>74.418601989746094</v>
      </c>
      <c r="Q50" s="15">
        <v>60.465114593505859</v>
      </c>
      <c r="R50" s="15">
        <v>61.176471710205078</v>
      </c>
      <c r="S50" s="15">
        <v>54.310344696044922</v>
      </c>
    </row>
    <row r="51" spans="1:19" x14ac:dyDescent="0.3">
      <c r="A51" s="12" t="s">
        <v>48</v>
      </c>
      <c r="B51" s="47">
        <v>67.181465148925781</v>
      </c>
      <c r="C51" s="15">
        <v>58.823528289794922</v>
      </c>
      <c r="D51" s="15">
        <v>76.923080444335938</v>
      </c>
      <c r="E51" s="15">
        <v>42.857143402099609</v>
      </c>
      <c r="F51" s="15">
        <v>63.636363983154297</v>
      </c>
      <c r="G51" s="15">
        <v>73.333335876464844</v>
      </c>
      <c r="H51" s="15">
        <v>65.517242431640625</v>
      </c>
      <c r="I51" s="15">
        <v>78.125</v>
      </c>
      <c r="J51" s="15">
        <v>63.333332061767578</v>
      </c>
      <c r="K51" s="15">
        <v>65.625</v>
      </c>
      <c r="L51" s="15">
        <v>69.444442749023438</v>
      </c>
      <c r="M51" s="15">
        <v>61.290321350097656</v>
      </c>
      <c r="N51" s="15">
        <v>67.741935729980469</v>
      </c>
      <c r="O51" s="15">
        <v>72.727272033691406</v>
      </c>
      <c r="P51" s="15">
        <v>72.093025207519531</v>
      </c>
      <c r="Q51" s="15">
        <v>69.444442749023438</v>
      </c>
      <c r="R51" s="15">
        <v>66.666664123535156</v>
      </c>
      <c r="S51" s="15">
        <v>60.655738830566406</v>
      </c>
    </row>
    <row r="52" spans="1:19" x14ac:dyDescent="0.3">
      <c r="A52" s="12" t="s">
        <v>58</v>
      </c>
      <c r="B52" s="47">
        <v>64.0625</v>
      </c>
      <c r="C52" s="15">
        <v>72.727272033691406</v>
      </c>
      <c r="D52" s="15">
        <v>62.5</v>
      </c>
      <c r="E52" s="15">
        <v>68.75</v>
      </c>
      <c r="F52" s="15">
        <v>68.181816101074219</v>
      </c>
      <c r="G52" s="15">
        <v>57.894737243652344</v>
      </c>
      <c r="H52" s="15">
        <v>81.818183898925781</v>
      </c>
      <c r="I52" s="15">
        <v>70.588233947753906</v>
      </c>
      <c r="J52" s="15">
        <v>95</v>
      </c>
      <c r="K52" s="15">
        <v>64.285713195800781</v>
      </c>
      <c r="L52" s="15">
        <v>71.428573608398438</v>
      </c>
      <c r="M52" s="15">
        <v>63.636363983154297</v>
      </c>
      <c r="N52" s="15">
        <v>61.904762268066406</v>
      </c>
      <c r="O52" s="15">
        <v>62.5</v>
      </c>
      <c r="P52" s="15">
        <v>76.744186401367188</v>
      </c>
      <c r="Q52" s="15">
        <v>54</v>
      </c>
      <c r="R52" s="15">
        <v>56.521739959716797</v>
      </c>
      <c r="S52" s="15">
        <v>47.272727966308594</v>
      </c>
    </row>
    <row r="53" spans="1:19" x14ac:dyDescent="0.3">
      <c r="A53" s="12"/>
      <c r="B53" s="47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</row>
    <row r="54" spans="1:19" x14ac:dyDescent="0.3">
      <c r="A54" s="12" t="s">
        <v>55</v>
      </c>
      <c r="B54" s="47">
        <v>75.766494750976563</v>
      </c>
      <c r="C54" s="15">
        <v>81.140350341796875</v>
      </c>
      <c r="D54" s="15">
        <v>79.919677734375</v>
      </c>
      <c r="E54" s="15">
        <v>84.188034057617188</v>
      </c>
      <c r="F54" s="15">
        <v>81.313133239746094</v>
      </c>
      <c r="G54" s="15">
        <v>76.5</v>
      </c>
      <c r="H54" s="15">
        <v>82.266006469726563</v>
      </c>
      <c r="I54" s="15">
        <v>75.416664123535156</v>
      </c>
      <c r="J54" s="15">
        <v>79.723503112792969</v>
      </c>
      <c r="K54" s="15">
        <v>80.088493347167969</v>
      </c>
      <c r="L54" s="15">
        <v>70.168067932128906</v>
      </c>
      <c r="M54" s="15">
        <v>69.685035705566406</v>
      </c>
      <c r="N54" s="15">
        <v>75.494071960449219</v>
      </c>
      <c r="O54" s="15">
        <v>74.436088562011719</v>
      </c>
      <c r="P54" s="15">
        <v>74.545455932617188</v>
      </c>
      <c r="Q54" s="15">
        <v>73.584907531738281</v>
      </c>
      <c r="R54" s="15">
        <v>70.472442626953125</v>
      </c>
      <c r="S54" s="15">
        <v>64.981948852539063</v>
      </c>
    </row>
    <row r="55" spans="1:19" x14ac:dyDescent="0.3">
      <c r="A55" s="12" t="s">
        <v>48</v>
      </c>
      <c r="B55" s="47">
        <v>79.012344360351563</v>
      </c>
      <c r="C55" s="15">
        <v>80.582527160644531</v>
      </c>
      <c r="D55" s="15">
        <v>80.451126098632813</v>
      </c>
      <c r="E55" s="15">
        <v>84.259262084960938</v>
      </c>
      <c r="F55" s="15">
        <v>87.254905700683594</v>
      </c>
      <c r="G55" s="15">
        <v>80</v>
      </c>
      <c r="H55" s="15">
        <v>84.95574951171875</v>
      </c>
      <c r="I55" s="15">
        <v>79.646018981933594</v>
      </c>
      <c r="J55" s="15">
        <v>87.128715515136719</v>
      </c>
      <c r="K55" s="15">
        <v>83.928573608398438</v>
      </c>
      <c r="L55" s="15">
        <v>70</v>
      </c>
      <c r="M55" s="15">
        <v>68.421051025390625</v>
      </c>
      <c r="N55" s="15">
        <v>79.389312744140625</v>
      </c>
      <c r="O55" s="15">
        <v>84.297523498535156</v>
      </c>
      <c r="P55" s="15">
        <v>75.187973022460938</v>
      </c>
      <c r="Q55" s="15">
        <v>80.291969299316406</v>
      </c>
      <c r="R55" s="15">
        <v>78.294570922851563</v>
      </c>
      <c r="S55" s="15">
        <v>65.714286804199219</v>
      </c>
    </row>
    <row r="56" spans="1:19" x14ac:dyDescent="0.3">
      <c r="A56" s="12" t="s">
        <v>58</v>
      </c>
      <c r="B56" s="47">
        <v>72.5633544921875</v>
      </c>
      <c r="C56" s="15">
        <v>81.599998474121094</v>
      </c>
      <c r="D56" s="15">
        <v>79.310348510742188</v>
      </c>
      <c r="E56" s="15">
        <v>84.126983642578125</v>
      </c>
      <c r="F56" s="15">
        <v>75</v>
      </c>
      <c r="G56" s="15">
        <v>72.631576538085938</v>
      </c>
      <c r="H56" s="15">
        <v>78.888885498046875</v>
      </c>
      <c r="I56" s="15">
        <v>71.653541564941406</v>
      </c>
      <c r="J56" s="15">
        <v>73.275863647460938</v>
      </c>
      <c r="K56" s="15">
        <v>76.315788269042969</v>
      </c>
      <c r="L56" s="15">
        <v>70.370368957519531</v>
      </c>
      <c r="M56" s="15">
        <v>70.714286804199219</v>
      </c>
      <c r="N56" s="15">
        <v>71.311477661132813</v>
      </c>
      <c r="O56" s="15">
        <v>66.206893920898438</v>
      </c>
      <c r="P56" s="15">
        <v>73.94366455078125</v>
      </c>
      <c r="Q56" s="15">
        <v>66.40625</v>
      </c>
      <c r="R56" s="15">
        <v>62.400001525878906</v>
      </c>
      <c r="S56" s="15">
        <v>64.233573913574219</v>
      </c>
    </row>
    <row r="57" spans="1:19" x14ac:dyDescent="0.3">
      <c r="A57" s="12"/>
      <c r="B57" s="47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</row>
    <row r="58" spans="1:19" x14ac:dyDescent="0.3">
      <c r="A58" s="12" t="s">
        <v>59</v>
      </c>
      <c r="B58" s="47">
        <v>62.785861968994141</v>
      </c>
      <c r="C58" s="15"/>
      <c r="D58" s="15"/>
      <c r="E58" s="15"/>
      <c r="F58" s="15"/>
      <c r="G58" s="15"/>
      <c r="H58" s="15">
        <v>69.230766296386719</v>
      </c>
      <c r="I58" s="15">
        <v>88.888885498046875</v>
      </c>
      <c r="J58" s="15">
        <v>92.307693481445313</v>
      </c>
      <c r="K58" s="15">
        <v>60</v>
      </c>
      <c r="L58" s="15">
        <v>64.285713195800781</v>
      </c>
      <c r="M58" s="15">
        <v>68.75</v>
      </c>
      <c r="N58" s="15">
        <v>76.086959838867188</v>
      </c>
      <c r="O58" s="15">
        <v>63.636363983154297</v>
      </c>
      <c r="P58" s="15">
        <v>56.896553039550781</v>
      </c>
      <c r="Q58" s="15">
        <v>58.928569793701172</v>
      </c>
      <c r="R58" s="15">
        <v>47.916667938232422</v>
      </c>
      <c r="S58" s="15">
        <v>47.058822631835938</v>
      </c>
    </row>
    <row r="59" spans="1:19" x14ac:dyDescent="0.3">
      <c r="A59" s="12" t="s">
        <v>48</v>
      </c>
      <c r="B59" s="47">
        <v>62.857143402099609</v>
      </c>
      <c r="C59" s="15"/>
      <c r="D59" s="15"/>
      <c r="E59" s="15"/>
      <c r="F59" s="15"/>
      <c r="G59" s="15"/>
      <c r="H59" s="15" t="s">
        <v>99</v>
      </c>
      <c r="I59" s="15">
        <v>94.736839294433594</v>
      </c>
      <c r="J59" s="15">
        <v>93.75</v>
      </c>
      <c r="K59" s="15">
        <v>61.904762268066406</v>
      </c>
      <c r="L59" s="15">
        <v>64.285713195800781</v>
      </c>
      <c r="M59" s="15">
        <v>87.5</v>
      </c>
      <c r="N59" s="15">
        <v>74.193550109863281</v>
      </c>
      <c r="O59" s="15">
        <v>70.833335876464844</v>
      </c>
      <c r="P59" s="15">
        <v>46.875</v>
      </c>
      <c r="Q59" s="15">
        <v>60</v>
      </c>
      <c r="R59" s="15">
        <v>50</v>
      </c>
      <c r="S59" s="15">
        <v>41.666667938232422</v>
      </c>
    </row>
    <row r="60" spans="1:19" x14ac:dyDescent="0.3">
      <c r="A60" s="12" t="s">
        <v>58</v>
      </c>
      <c r="B60" s="47">
        <v>62.686565399169922</v>
      </c>
      <c r="C60" s="15"/>
      <c r="D60" s="15"/>
      <c r="E60" s="15"/>
      <c r="F60" s="15"/>
      <c r="G60" s="15"/>
      <c r="H60" s="15" t="s">
        <v>99</v>
      </c>
      <c r="I60" s="15">
        <v>75</v>
      </c>
      <c r="J60" s="15">
        <v>90</v>
      </c>
      <c r="K60" s="15">
        <v>57.142856597900391</v>
      </c>
      <c r="L60" s="15">
        <v>64.285713195800781</v>
      </c>
      <c r="M60" s="15">
        <v>50</v>
      </c>
      <c r="N60" s="15">
        <v>80</v>
      </c>
      <c r="O60" s="15">
        <v>55</v>
      </c>
      <c r="P60" s="15">
        <v>69.230766296386719</v>
      </c>
      <c r="Q60" s="15">
        <v>58.333332061767578</v>
      </c>
      <c r="R60" s="15">
        <v>43.75</v>
      </c>
      <c r="S60" s="15">
        <v>60</v>
      </c>
    </row>
    <row r="63" spans="1:19" x14ac:dyDescent="0.3">
      <c r="A63" s="67" t="s">
        <v>42</v>
      </c>
      <c r="B63" s="67"/>
      <c r="C63" s="67"/>
      <c r="D63" s="67"/>
      <c r="E63" s="67"/>
      <c r="F63" s="67"/>
    </row>
    <row r="64" spans="1:19" x14ac:dyDescent="0.3">
      <c r="A64" s="67" t="s">
        <v>163</v>
      </c>
      <c r="B64" s="67"/>
      <c r="C64" s="67"/>
      <c r="D64" s="67"/>
      <c r="E64" s="67"/>
      <c r="F64" s="67"/>
    </row>
    <row r="65" spans="1:1" x14ac:dyDescent="0.3">
      <c r="A65" s="24" t="s">
        <v>164</v>
      </c>
    </row>
    <row r="66" spans="1:1" x14ac:dyDescent="0.3">
      <c r="A66" s="5" t="s">
        <v>124</v>
      </c>
    </row>
  </sheetData>
  <mergeCells count="2">
    <mergeCell ref="A63:F63"/>
    <mergeCell ref="A64:F6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0FB80-7CC3-4999-A894-FD3D952C3880}">
  <dimension ref="A1:AK31"/>
  <sheetViews>
    <sheetView topLeftCell="A6" workbookViewId="0">
      <selection activeCell="I35" sqref="I35"/>
    </sheetView>
  </sheetViews>
  <sheetFormatPr defaultRowHeight="14.4" x14ac:dyDescent="0.3"/>
  <cols>
    <col min="1" max="1" width="16.44140625" customWidth="1"/>
    <col min="2" max="2" width="14.109375" style="38" customWidth="1"/>
    <col min="3" max="4" width="12.109375" customWidth="1"/>
    <col min="5" max="5" width="12" customWidth="1"/>
    <col min="6" max="6" width="12.109375" customWidth="1"/>
    <col min="7" max="7" width="11" customWidth="1"/>
    <col min="8" max="8" width="11.109375" customWidth="1"/>
    <col min="9" max="9" width="10.88671875" customWidth="1"/>
    <col min="10" max="10" width="11.33203125" customWidth="1"/>
    <col min="11" max="12" width="10.44140625" customWidth="1"/>
    <col min="13" max="13" width="11.33203125" customWidth="1"/>
    <col min="14" max="14" width="10.6640625" customWidth="1"/>
    <col min="15" max="15" width="11" customWidth="1"/>
    <col min="16" max="17" width="11.44140625" customWidth="1"/>
    <col min="18" max="18" width="10.6640625" customWidth="1"/>
    <col min="19" max="19" width="11.5546875" customWidth="1"/>
  </cols>
  <sheetData>
    <row r="1" spans="1:37" ht="18" x14ac:dyDescent="0.35">
      <c r="A1" s="68" t="s">
        <v>165</v>
      </c>
      <c r="B1" s="68"/>
      <c r="C1" s="68"/>
      <c r="D1" s="68"/>
      <c r="E1" s="68"/>
      <c r="F1" s="68"/>
    </row>
    <row r="3" spans="1:37" ht="43.2" x14ac:dyDescent="0.3">
      <c r="A3" s="21" t="s">
        <v>166</v>
      </c>
      <c r="B3" s="36" t="s">
        <v>62</v>
      </c>
      <c r="C3" s="1" t="s">
        <v>167</v>
      </c>
      <c r="D3" s="1" t="s">
        <v>64</v>
      </c>
      <c r="E3" s="1" t="s">
        <v>168</v>
      </c>
      <c r="F3" s="1" t="s">
        <v>66</v>
      </c>
      <c r="G3" s="1" t="s">
        <v>169</v>
      </c>
      <c r="H3" s="1" t="s">
        <v>68</v>
      </c>
      <c r="I3" s="1" t="s">
        <v>170</v>
      </c>
      <c r="J3" s="1" t="s">
        <v>70</v>
      </c>
      <c r="K3" s="1" t="s">
        <v>171</v>
      </c>
      <c r="L3" s="1" t="s">
        <v>72</v>
      </c>
      <c r="M3" s="1" t="s">
        <v>172</v>
      </c>
      <c r="N3" s="1" t="s">
        <v>74</v>
      </c>
      <c r="O3" s="1" t="s">
        <v>173</v>
      </c>
      <c r="P3" s="1" t="s">
        <v>76</v>
      </c>
      <c r="Q3" s="1" t="s">
        <v>174</v>
      </c>
      <c r="R3" s="1" t="s">
        <v>78</v>
      </c>
      <c r="S3" s="1" t="s">
        <v>175</v>
      </c>
      <c r="T3" s="1" t="s">
        <v>80</v>
      </c>
      <c r="U3" s="1" t="s">
        <v>176</v>
      </c>
      <c r="V3" s="1" t="s">
        <v>82</v>
      </c>
      <c r="W3" s="1" t="s">
        <v>177</v>
      </c>
      <c r="X3" s="1" t="s">
        <v>84</v>
      </c>
      <c r="Y3" s="1" t="s">
        <v>178</v>
      </c>
      <c r="Z3" s="1" t="s">
        <v>86</v>
      </c>
      <c r="AA3" s="1" t="s">
        <v>179</v>
      </c>
      <c r="AB3" s="1" t="s">
        <v>88</v>
      </c>
      <c r="AC3" s="1" t="s">
        <v>180</v>
      </c>
      <c r="AD3" s="1" t="s">
        <v>90</v>
      </c>
      <c r="AE3" s="1" t="s">
        <v>181</v>
      </c>
      <c r="AF3" s="1" t="s">
        <v>92</v>
      </c>
      <c r="AG3" s="1" t="s">
        <v>182</v>
      </c>
      <c r="AH3" s="1" t="s">
        <v>94</v>
      </c>
      <c r="AI3" s="1" t="s">
        <v>183</v>
      </c>
      <c r="AJ3" s="1" t="s">
        <v>96</v>
      </c>
      <c r="AK3" s="1" t="s">
        <v>184</v>
      </c>
    </row>
    <row r="4" spans="1:37" ht="26.4" x14ac:dyDescent="0.3">
      <c r="A4" s="22" t="s">
        <v>185</v>
      </c>
      <c r="B4" s="37">
        <v>3971</v>
      </c>
      <c r="C4" s="3">
        <v>3450</v>
      </c>
      <c r="D4" s="3">
        <v>227</v>
      </c>
      <c r="E4" s="3">
        <v>204</v>
      </c>
      <c r="F4" s="3">
        <v>270</v>
      </c>
      <c r="G4" s="3">
        <v>245</v>
      </c>
      <c r="H4" s="3">
        <v>214</v>
      </c>
      <c r="I4" s="3">
        <v>197</v>
      </c>
      <c r="J4" s="3">
        <v>188</v>
      </c>
      <c r="K4" s="3">
        <v>173</v>
      </c>
      <c r="L4" s="3">
        <v>203</v>
      </c>
      <c r="M4" s="3">
        <v>182</v>
      </c>
      <c r="N4" s="3">
        <v>194</v>
      </c>
      <c r="O4" s="3">
        <v>181</v>
      </c>
      <c r="P4" s="3">
        <v>201</v>
      </c>
      <c r="Q4" s="3">
        <v>184</v>
      </c>
      <c r="R4" s="3">
        <v>211</v>
      </c>
      <c r="S4" s="3">
        <v>195</v>
      </c>
      <c r="T4" s="3">
        <v>199</v>
      </c>
      <c r="U4" s="3">
        <v>186</v>
      </c>
      <c r="V4" s="3">
        <v>209</v>
      </c>
      <c r="W4" s="3">
        <v>191</v>
      </c>
      <c r="X4" s="3">
        <v>209</v>
      </c>
      <c r="Y4" s="3">
        <v>188</v>
      </c>
      <c r="Z4" s="3">
        <v>216</v>
      </c>
      <c r="AA4" s="3">
        <v>199</v>
      </c>
      <c r="AB4" s="3">
        <v>213</v>
      </c>
      <c r="AC4" s="3">
        <v>188</v>
      </c>
      <c r="AD4" s="3">
        <v>313</v>
      </c>
      <c r="AE4" s="3">
        <v>266</v>
      </c>
      <c r="AF4" s="3">
        <v>290</v>
      </c>
      <c r="AG4" s="3">
        <v>232</v>
      </c>
      <c r="AH4" s="3">
        <v>291</v>
      </c>
      <c r="AI4" s="3">
        <v>226</v>
      </c>
      <c r="AJ4" s="3">
        <v>323</v>
      </c>
      <c r="AK4" s="3">
        <v>213</v>
      </c>
    </row>
    <row r="5" spans="1:37" x14ac:dyDescent="0.3">
      <c r="A5" s="22" t="s">
        <v>48</v>
      </c>
      <c r="B5" s="37">
        <v>1988</v>
      </c>
      <c r="C5" s="3">
        <v>1758</v>
      </c>
      <c r="D5" s="3">
        <v>100</v>
      </c>
      <c r="E5" s="3">
        <v>88</v>
      </c>
      <c r="F5" s="3">
        <v>135</v>
      </c>
      <c r="G5" s="3">
        <v>124</v>
      </c>
      <c r="H5" s="3">
        <v>103</v>
      </c>
      <c r="I5" s="3">
        <v>96</v>
      </c>
      <c r="J5" s="3">
        <v>94</v>
      </c>
      <c r="K5" s="3">
        <v>90</v>
      </c>
      <c r="L5" s="3">
        <v>103</v>
      </c>
      <c r="M5" s="3">
        <v>97</v>
      </c>
      <c r="N5" s="3">
        <v>101</v>
      </c>
      <c r="O5" s="3">
        <v>96</v>
      </c>
      <c r="P5" s="3">
        <v>92</v>
      </c>
      <c r="Q5" s="3">
        <v>84</v>
      </c>
      <c r="R5" s="3">
        <v>103</v>
      </c>
      <c r="S5" s="3">
        <v>98</v>
      </c>
      <c r="T5" s="3">
        <v>94</v>
      </c>
      <c r="U5" s="3">
        <v>89</v>
      </c>
      <c r="V5" s="3">
        <v>111</v>
      </c>
      <c r="W5" s="3">
        <v>103</v>
      </c>
      <c r="X5" s="3">
        <v>105</v>
      </c>
      <c r="Y5" s="3">
        <v>95</v>
      </c>
      <c r="Z5" s="3">
        <v>129</v>
      </c>
      <c r="AA5" s="3">
        <v>122</v>
      </c>
      <c r="AB5" s="3">
        <v>98</v>
      </c>
      <c r="AC5" s="3">
        <v>87</v>
      </c>
      <c r="AD5" s="3">
        <v>137</v>
      </c>
      <c r="AE5" s="3">
        <v>122</v>
      </c>
      <c r="AF5" s="3">
        <v>146</v>
      </c>
      <c r="AG5" s="3">
        <v>121</v>
      </c>
      <c r="AH5" s="3">
        <v>158</v>
      </c>
      <c r="AI5" s="3">
        <v>124</v>
      </c>
      <c r="AJ5" s="3">
        <v>179</v>
      </c>
      <c r="AK5" s="3">
        <v>122</v>
      </c>
    </row>
    <row r="6" spans="1:37" x14ac:dyDescent="0.3">
      <c r="A6" s="22" t="s">
        <v>58</v>
      </c>
      <c r="B6" s="37">
        <v>1983</v>
      </c>
      <c r="C6" s="3">
        <v>1692</v>
      </c>
      <c r="D6" s="3">
        <v>127</v>
      </c>
      <c r="E6" s="3">
        <v>116</v>
      </c>
      <c r="F6" s="3">
        <v>135</v>
      </c>
      <c r="G6" s="3">
        <v>121</v>
      </c>
      <c r="H6" s="3">
        <v>111</v>
      </c>
      <c r="I6" s="3">
        <v>101</v>
      </c>
      <c r="J6" s="3">
        <v>94</v>
      </c>
      <c r="K6" s="3">
        <v>83</v>
      </c>
      <c r="L6" s="3">
        <v>100</v>
      </c>
      <c r="M6" s="3">
        <v>85</v>
      </c>
      <c r="N6" s="3">
        <v>93</v>
      </c>
      <c r="O6" s="3">
        <v>85</v>
      </c>
      <c r="P6" s="3">
        <v>109</v>
      </c>
      <c r="Q6" s="3">
        <v>100</v>
      </c>
      <c r="R6" s="3">
        <v>108</v>
      </c>
      <c r="S6" s="3">
        <v>97</v>
      </c>
      <c r="T6" s="3">
        <v>105</v>
      </c>
      <c r="U6" s="3">
        <v>97</v>
      </c>
      <c r="V6" s="3">
        <v>98</v>
      </c>
      <c r="W6" s="3">
        <v>88</v>
      </c>
      <c r="X6" s="3">
        <v>104</v>
      </c>
      <c r="Y6" s="3">
        <v>93</v>
      </c>
      <c r="Z6" s="3">
        <v>87</v>
      </c>
      <c r="AA6" s="3">
        <v>77</v>
      </c>
      <c r="AB6" s="3">
        <v>115</v>
      </c>
      <c r="AC6" s="3">
        <v>101</v>
      </c>
      <c r="AD6" s="3">
        <v>176</v>
      </c>
      <c r="AE6" s="3">
        <v>144</v>
      </c>
      <c r="AF6" s="3">
        <v>144</v>
      </c>
      <c r="AG6" s="3">
        <v>111</v>
      </c>
      <c r="AH6" s="3">
        <v>133</v>
      </c>
      <c r="AI6" s="3">
        <v>102</v>
      </c>
      <c r="AJ6" s="3">
        <v>144</v>
      </c>
      <c r="AK6" s="3">
        <v>91</v>
      </c>
    </row>
    <row r="7" spans="1:37" x14ac:dyDescent="0.3">
      <c r="A7" s="23"/>
      <c r="B7" s="37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</row>
    <row r="8" spans="1:37" ht="26.4" x14ac:dyDescent="0.3">
      <c r="A8" s="22" t="s">
        <v>186</v>
      </c>
      <c r="B8" s="37">
        <v>5462</v>
      </c>
      <c r="C8" s="3">
        <v>4055</v>
      </c>
      <c r="D8" s="3">
        <v>183</v>
      </c>
      <c r="E8" s="3">
        <v>155</v>
      </c>
      <c r="F8" s="3">
        <v>234</v>
      </c>
      <c r="G8" s="3">
        <v>197</v>
      </c>
      <c r="H8" s="3">
        <v>265</v>
      </c>
      <c r="I8" s="3">
        <v>233</v>
      </c>
      <c r="J8" s="3">
        <v>291</v>
      </c>
      <c r="K8" s="3">
        <v>259</v>
      </c>
      <c r="L8" s="3">
        <v>281</v>
      </c>
      <c r="M8" s="3">
        <v>240</v>
      </c>
      <c r="N8" s="3">
        <v>279</v>
      </c>
      <c r="O8" s="3">
        <v>241</v>
      </c>
      <c r="P8" s="3">
        <v>330</v>
      </c>
      <c r="Q8" s="3">
        <v>281</v>
      </c>
      <c r="R8" s="3">
        <v>296</v>
      </c>
      <c r="S8" s="3">
        <v>252</v>
      </c>
      <c r="T8" s="3">
        <v>369</v>
      </c>
      <c r="U8" s="3">
        <v>296</v>
      </c>
      <c r="V8" s="3">
        <v>358</v>
      </c>
      <c r="W8" s="3">
        <v>284</v>
      </c>
      <c r="X8" s="3">
        <v>391</v>
      </c>
      <c r="Y8" s="3">
        <v>284</v>
      </c>
      <c r="Z8" s="3">
        <v>399</v>
      </c>
      <c r="AA8" s="3">
        <v>288</v>
      </c>
      <c r="AB8" s="3">
        <v>439</v>
      </c>
      <c r="AC8" s="3">
        <v>319</v>
      </c>
      <c r="AD8" s="3">
        <v>347</v>
      </c>
      <c r="AE8" s="3">
        <v>222</v>
      </c>
      <c r="AF8" s="3">
        <v>360</v>
      </c>
      <c r="AG8" s="3">
        <v>204</v>
      </c>
      <c r="AH8" s="3">
        <v>306</v>
      </c>
      <c r="AI8" s="3">
        <v>155</v>
      </c>
      <c r="AJ8" s="3">
        <v>334</v>
      </c>
      <c r="AK8" s="3">
        <v>145</v>
      </c>
    </row>
    <row r="9" spans="1:37" x14ac:dyDescent="0.3">
      <c r="A9" s="22" t="s">
        <v>48</v>
      </c>
      <c r="B9" s="37">
        <v>2930</v>
      </c>
      <c r="C9" s="3">
        <v>2245</v>
      </c>
      <c r="D9" s="3">
        <v>94</v>
      </c>
      <c r="E9" s="3">
        <v>84</v>
      </c>
      <c r="F9" s="3">
        <v>131</v>
      </c>
      <c r="G9" s="3">
        <v>109</v>
      </c>
      <c r="H9" s="3">
        <v>127</v>
      </c>
      <c r="I9" s="3">
        <v>112</v>
      </c>
      <c r="J9" s="3">
        <v>152</v>
      </c>
      <c r="K9" s="3">
        <v>137</v>
      </c>
      <c r="L9" s="3">
        <v>144</v>
      </c>
      <c r="M9" s="3">
        <v>129</v>
      </c>
      <c r="N9" s="3">
        <v>158</v>
      </c>
      <c r="O9" s="3">
        <v>136</v>
      </c>
      <c r="P9" s="3">
        <v>192</v>
      </c>
      <c r="Q9" s="3">
        <v>167</v>
      </c>
      <c r="R9" s="3">
        <v>150</v>
      </c>
      <c r="S9" s="3">
        <v>135</v>
      </c>
      <c r="T9" s="3">
        <v>215</v>
      </c>
      <c r="U9" s="3">
        <v>177</v>
      </c>
      <c r="V9" s="3">
        <v>207</v>
      </c>
      <c r="W9" s="3">
        <v>173</v>
      </c>
      <c r="X9" s="3">
        <v>200</v>
      </c>
      <c r="Y9" s="3">
        <v>149</v>
      </c>
      <c r="Z9" s="3">
        <v>210</v>
      </c>
      <c r="AA9" s="3">
        <v>155</v>
      </c>
      <c r="AB9" s="3">
        <v>242</v>
      </c>
      <c r="AC9" s="3">
        <v>190</v>
      </c>
      <c r="AD9" s="3">
        <v>193</v>
      </c>
      <c r="AE9" s="3">
        <v>128</v>
      </c>
      <c r="AF9" s="3">
        <v>171</v>
      </c>
      <c r="AG9" s="3">
        <v>103</v>
      </c>
      <c r="AH9" s="3">
        <v>160</v>
      </c>
      <c r="AI9" s="3">
        <v>87</v>
      </c>
      <c r="AJ9" s="3">
        <v>184</v>
      </c>
      <c r="AK9" s="3">
        <v>74</v>
      </c>
    </row>
    <row r="10" spans="1:37" x14ac:dyDescent="0.3">
      <c r="A10" s="22" t="s">
        <v>58</v>
      </c>
      <c r="B10" s="37">
        <v>2532</v>
      </c>
      <c r="C10" s="3">
        <v>1810</v>
      </c>
      <c r="D10" s="3">
        <v>89</v>
      </c>
      <c r="E10" s="3">
        <v>71</v>
      </c>
      <c r="F10" s="3">
        <v>103</v>
      </c>
      <c r="G10" s="3">
        <v>88</v>
      </c>
      <c r="H10" s="3">
        <v>138</v>
      </c>
      <c r="I10" s="3">
        <v>121</v>
      </c>
      <c r="J10" s="3">
        <v>139</v>
      </c>
      <c r="K10" s="3">
        <v>122</v>
      </c>
      <c r="L10" s="3">
        <v>137</v>
      </c>
      <c r="M10" s="3">
        <v>111</v>
      </c>
      <c r="N10" s="3">
        <v>121</v>
      </c>
      <c r="O10" s="3">
        <v>105</v>
      </c>
      <c r="P10" s="3">
        <v>138</v>
      </c>
      <c r="Q10" s="3">
        <v>114</v>
      </c>
      <c r="R10" s="3">
        <v>146</v>
      </c>
      <c r="S10" s="3">
        <v>117</v>
      </c>
      <c r="T10" s="3">
        <v>154</v>
      </c>
      <c r="U10" s="3">
        <v>119</v>
      </c>
      <c r="V10" s="3">
        <v>151</v>
      </c>
      <c r="W10" s="3">
        <v>111</v>
      </c>
      <c r="X10" s="3">
        <v>191</v>
      </c>
      <c r="Y10" s="3">
        <v>135</v>
      </c>
      <c r="Z10" s="3">
        <v>189</v>
      </c>
      <c r="AA10" s="3">
        <v>133</v>
      </c>
      <c r="AB10" s="3">
        <v>197</v>
      </c>
      <c r="AC10" s="3">
        <v>129</v>
      </c>
      <c r="AD10" s="3">
        <v>154</v>
      </c>
      <c r="AE10" s="3">
        <v>94</v>
      </c>
      <c r="AF10" s="3">
        <v>189</v>
      </c>
      <c r="AG10" s="3">
        <v>101</v>
      </c>
      <c r="AH10" s="3">
        <v>146</v>
      </c>
      <c r="AI10" s="3">
        <v>68</v>
      </c>
      <c r="AJ10" s="3">
        <v>150</v>
      </c>
      <c r="AK10" s="3">
        <v>71</v>
      </c>
    </row>
    <row r="11" spans="1:37" x14ac:dyDescent="0.3">
      <c r="A11" s="23"/>
      <c r="B11" s="37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</row>
    <row r="12" spans="1:37" x14ac:dyDescent="0.3">
      <c r="A12" s="22" t="s">
        <v>187</v>
      </c>
      <c r="B12" s="37">
        <v>9507</v>
      </c>
      <c r="C12" s="3">
        <v>7525</v>
      </c>
      <c r="D12" s="3">
        <v>410</v>
      </c>
      <c r="E12" s="3">
        <v>359</v>
      </c>
      <c r="F12" s="3">
        <v>504</v>
      </c>
      <c r="G12" s="3">
        <v>442</v>
      </c>
      <c r="H12" s="3">
        <v>479</v>
      </c>
      <c r="I12" s="3">
        <v>430</v>
      </c>
      <c r="J12" s="3">
        <v>479</v>
      </c>
      <c r="K12" s="3">
        <v>432</v>
      </c>
      <c r="L12" s="3">
        <v>484</v>
      </c>
      <c r="M12" s="3">
        <v>422</v>
      </c>
      <c r="N12" s="3">
        <v>474</v>
      </c>
      <c r="O12" s="3">
        <v>423</v>
      </c>
      <c r="P12" s="3">
        <v>531</v>
      </c>
      <c r="Q12" s="3">
        <v>465</v>
      </c>
      <c r="R12" s="3">
        <v>512</v>
      </c>
      <c r="S12" s="3">
        <v>447</v>
      </c>
      <c r="T12" s="3">
        <v>575</v>
      </c>
      <c r="U12" s="3">
        <v>484</v>
      </c>
      <c r="V12" s="3">
        <v>567</v>
      </c>
      <c r="W12" s="3">
        <v>475</v>
      </c>
      <c r="X12" s="3">
        <v>601</v>
      </c>
      <c r="Y12" s="3">
        <v>473</v>
      </c>
      <c r="Z12" s="3">
        <v>615</v>
      </c>
      <c r="AA12" s="3">
        <v>487</v>
      </c>
      <c r="AB12" s="3">
        <v>655</v>
      </c>
      <c r="AC12" s="3">
        <v>509</v>
      </c>
      <c r="AD12" s="3">
        <v>676</v>
      </c>
      <c r="AE12" s="3">
        <v>494</v>
      </c>
      <c r="AF12" s="3">
        <v>656</v>
      </c>
      <c r="AG12" s="3">
        <v>439</v>
      </c>
      <c r="AH12" s="3">
        <v>611</v>
      </c>
      <c r="AI12" s="3">
        <v>382</v>
      </c>
      <c r="AJ12" s="3">
        <v>678</v>
      </c>
      <c r="AK12" s="3">
        <v>362</v>
      </c>
    </row>
    <row r="13" spans="1:37" x14ac:dyDescent="0.3">
      <c r="A13" s="22" t="s">
        <v>144</v>
      </c>
      <c r="B13" s="37">
        <v>4948</v>
      </c>
      <c r="C13" s="3">
        <v>4012</v>
      </c>
      <c r="D13" s="3">
        <v>194</v>
      </c>
      <c r="E13" s="3">
        <v>172</v>
      </c>
      <c r="F13" s="3">
        <v>266</v>
      </c>
      <c r="G13" s="3">
        <v>233</v>
      </c>
      <c r="H13" s="3">
        <v>230</v>
      </c>
      <c r="I13" s="3">
        <v>208</v>
      </c>
      <c r="J13" s="3">
        <v>246</v>
      </c>
      <c r="K13" s="3">
        <v>227</v>
      </c>
      <c r="L13" s="3">
        <v>247</v>
      </c>
      <c r="M13" s="3">
        <v>226</v>
      </c>
      <c r="N13" s="3">
        <v>260</v>
      </c>
      <c r="O13" s="3">
        <v>233</v>
      </c>
      <c r="P13" s="3">
        <v>284</v>
      </c>
      <c r="Q13" s="3">
        <v>251</v>
      </c>
      <c r="R13" s="3">
        <v>253</v>
      </c>
      <c r="S13" s="3">
        <v>233</v>
      </c>
      <c r="T13" s="3">
        <v>313</v>
      </c>
      <c r="U13" s="3">
        <v>268</v>
      </c>
      <c r="V13" s="3">
        <v>318</v>
      </c>
      <c r="W13" s="3">
        <v>276</v>
      </c>
      <c r="X13" s="3">
        <v>305</v>
      </c>
      <c r="Y13" s="3">
        <v>244</v>
      </c>
      <c r="Z13" s="3">
        <v>339</v>
      </c>
      <c r="AA13" s="3">
        <v>277</v>
      </c>
      <c r="AB13" s="3">
        <v>340</v>
      </c>
      <c r="AC13" s="3">
        <v>277</v>
      </c>
      <c r="AD13" s="3">
        <v>337</v>
      </c>
      <c r="AE13" s="3">
        <v>252</v>
      </c>
      <c r="AF13" s="3">
        <v>320</v>
      </c>
      <c r="AG13" s="3">
        <v>225</v>
      </c>
      <c r="AH13" s="3">
        <v>322</v>
      </c>
      <c r="AI13" s="3">
        <v>212</v>
      </c>
      <c r="AJ13" s="3">
        <v>374</v>
      </c>
      <c r="AK13" s="3">
        <v>198</v>
      </c>
    </row>
    <row r="14" spans="1:37" x14ac:dyDescent="0.3">
      <c r="A14" s="22" t="s">
        <v>58</v>
      </c>
      <c r="B14" s="37">
        <v>4559</v>
      </c>
      <c r="C14" s="3">
        <v>3513</v>
      </c>
      <c r="D14" s="3">
        <v>216</v>
      </c>
      <c r="E14" s="3">
        <v>187</v>
      </c>
      <c r="F14" s="3">
        <v>238</v>
      </c>
      <c r="G14" s="3">
        <v>209</v>
      </c>
      <c r="H14" s="3">
        <v>249</v>
      </c>
      <c r="I14" s="3">
        <v>222</v>
      </c>
      <c r="J14" s="3">
        <v>233</v>
      </c>
      <c r="K14" s="3">
        <v>205</v>
      </c>
      <c r="L14" s="3">
        <v>237</v>
      </c>
      <c r="M14" s="3">
        <v>196</v>
      </c>
      <c r="N14" s="3">
        <v>214</v>
      </c>
      <c r="O14" s="3">
        <v>190</v>
      </c>
      <c r="P14" s="3">
        <v>247</v>
      </c>
      <c r="Q14" s="3">
        <v>214</v>
      </c>
      <c r="R14" s="3">
        <v>259</v>
      </c>
      <c r="S14" s="3">
        <v>214</v>
      </c>
      <c r="T14" s="3">
        <v>262</v>
      </c>
      <c r="U14" s="3">
        <v>216</v>
      </c>
      <c r="V14" s="3">
        <v>249</v>
      </c>
      <c r="W14" s="3">
        <v>199</v>
      </c>
      <c r="X14" s="3">
        <v>296</v>
      </c>
      <c r="Y14" s="3">
        <v>229</v>
      </c>
      <c r="Z14" s="3">
        <v>276</v>
      </c>
      <c r="AA14" s="3">
        <v>210</v>
      </c>
      <c r="AB14" s="3">
        <v>315</v>
      </c>
      <c r="AC14" s="3">
        <v>232</v>
      </c>
      <c r="AD14" s="3">
        <v>339</v>
      </c>
      <c r="AE14" s="3">
        <v>242</v>
      </c>
      <c r="AF14" s="3">
        <v>336</v>
      </c>
      <c r="AG14" s="3">
        <v>214</v>
      </c>
      <c r="AH14" s="3">
        <v>289</v>
      </c>
      <c r="AI14" s="3">
        <v>170</v>
      </c>
      <c r="AJ14" s="3">
        <v>304</v>
      </c>
      <c r="AK14" s="3">
        <v>164</v>
      </c>
    </row>
    <row r="16" spans="1:37" s="1" customFormat="1" ht="57.6" x14ac:dyDescent="0.3">
      <c r="A16" s="21" t="s">
        <v>166</v>
      </c>
      <c r="B16" s="36" t="s">
        <v>188</v>
      </c>
      <c r="C16" s="1" t="s">
        <v>189</v>
      </c>
      <c r="D16" s="1" t="s">
        <v>190</v>
      </c>
      <c r="E16" s="1" t="s">
        <v>191</v>
      </c>
      <c r="F16" s="1" t="s">
        <v>192</v>
      </c>
      <c r="G16" s="1" t="s">
        <v>193</v>
      </c>
      <c r="H16" s="1" t="s">
        <v>194</v>
      </c>
      <c r="I16" s="1" t="s">
        <v>195</v>
      </c>
      <c r="J16" s="1" t="s">
        <v>196</v>
      </c>
      <c r="K16" s="1" t="s">
        <v>197</v>
      </c>
      <c r="L16" s="1" t="s">
        <v>198</v>
      </c>
      <c r="M16" s="1" t="s">
        <v>199</v>
      </c>
      <c r="N16" s="1" t="s">
        <v>200</v>
      </c>
      <c r="O16" s="1" t="s">
        <v>201</v>
      </c>
      <c r="P16" s="1" t="s">
        <v>202</v>
      </c>
      <c r="Q16" s="1" t="s">
        <v>203</v>
      </c>
      <c r="R16" s="1" t="s">
        <v>204</v>
      </c>
      <c r="S16" s="1" t="s">
        <v>205</v>
      </c>
    </row>
    <row r="17" spans="1:19" ht="26.4" x14ac:dyDescent="0.3">
      <c r="A17" s="22" t="s">
        <v>185</v>
      </c>
      <c r="B17" s="47">
        <v>86.8798828125</v>
      </c>
      <c r="C17" s="15">
        <v>89.867843627929688</v>
      </c>
      <c r="D17" s="15">
        <v>90.740737915039063</v>
      </c>
      <c r="E17" s="15">
        <v>92.056076049804688</v>
      </c>
      <c r="F17" s="15">
        <v>92.021278381347656</v>
      </c>
      <c r="G17" s="15">
        <v>89.655174255371094</v>
      </c>
      <c r="H17" s="15">
        <v>93.298965454101563</v>
      </c>
      <c r="I17" s="15">
        <v>91.542289733886719</v>
      </c>
      <c r="J17" s="15">
        <v>92.417060852050781</v>
      </c>
      <c r="K17" s="15">
        <v>93.467338562011719</v>
      </c>
      <c r="L17" s="15">
        <v>91.387557983398438</v>
      </c>
      <c r="M17" s="15">
        <v>89.952156066894531</v>
      </c>
      <c r="N17" s="15">
        <v>92.129631042480469</v>
      </c>
      <c r="O17" s="15">
        <v>88.262908935546875</v>
      </c>
      <c r="P17" s="15">
        <v>84.984024047851563</v>
      </c>
      <c r="Q17" s="15">
        <v>80</v>
      </c>
      <c r="R17" s="15">
        <v>77.663230895996094</v>
      </c>
      <c r="S17" s="15">
        <v>65.94427490234375</v>
      </c>
    </row>
    <row r="18" spans="1:19" x14ac:dyDescent="0.3">
      <c r="A18" s="22" t="s">
        <v>48</v>
      </c>
      <c r="B18" s="47">
        <v>88.430580139160156</v>
      </c>
      <c r="C18" s="15">
        <v>88</v>
      </c>
      <c r="D18" s="15">
        <v>91.851852416992188</v>
      </c>
      <c r="E18" s="15">
        <v>93.203880310058594</v>
      </c>
      <c r="F18" s="15">
        <v>95.744682312011719</v>
      </c>
      <c r="G18" s="15">
        <v>94.174758911132813</v>
      </c>
      <c r="H18" s="15">
        <v>95.049507141113281</v>
      </c>
      <c r="I18" s="15">
        <v>91.304344177246094</v>
      </c>
      <c r="J18" s="15">
        <v>95.1456298828125</v>
      </c>
      <c r="K18" s="15">
        <v>94.680854797363281</v>
      </c>
      <c r="L18" s="15">
        <v>92.792793273925781</v>
      </c>
      <c r="M18" s="15">
        <v>90.476188659667969</v>
      </c>
      <c r="N18" s="15">
        <v>94.573646545410156</v>
      </c>
      <c r="O18" s="15">
        <v>88.7755126953125</v>
      </c>
      <c r="P18" s="15">
        <v>89.051094055175781</v>
      </c>
      <c r="Q18" s="15">
        <v>82.876708984375</v>
      </c>
      <c r="R18" s="15">
        <v>78.481010437011719</v>
      </c>
      <c r="S18" s="15">
        <v>68.156425476074219</v>
      </c>
    </row>
    <row r="19" spans="1:19" x14ac:dyDescent="0.3">
      <c r="A19" s="22" t="s">
        <v>58</v>
      </c>
      <c r="B19" s="47">
        <v>85.325263977050781</v>
      </c>
      <c r="C19" s="15">
        <v>91.338584899902344</v>
      </c>
      <c r="D19" s="15">
        <v>89.629631042480469</v>
      </c>
      <c r="E19" s="15">
        <v>90.990989685058594</v>
      </c>
      <c r="F19" s="15">
        <v>88.297874450683594</v>
      </c>
      <c r="G19" s="15">
        <v>85</v>
      </c>
      <c r="H19" s="15">
        <v>91.397850036621094</v>
      </c>
      <c r="I19" s="15">
        <v>91.743118286132813</v>
      </c>
      <c r="J19" s="15">
        <v>89.814811706542969</v>
      </c>
      <c r="K19" s="15">
        <v>92.380950927734375</v>
      </c>
      <c r="L19" s="15">
        <v>89.795921325683594</v>
      </c>
      <c r="M19" s="15">
        <v>89.423080444335938</v>
      </c>
      <c r="N19" s="15">
        <v>88.505744934082031</v>
      </c>
      <c r="O19" s="15">
        <v>87.826087951660156</v>
      </c>
      <c r="P19" s="15">
        <v>81.818183898925781</v>
      </c>
      <c r="Q19" s="15">
        <v>77.083335876464844</v>
      </c>
      <c r="R19" s="15">
        <v>76.691726684570313</v>
      </c>
      <c r="S19" s="15">
        <v>63.194442749023438</v>
      </c>
    </row>
    <row r="20" spans="1:19" x14ac:dyDescent="0.3">
      <c r="A20" s="23"/>
      <c r="B20" s="47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</row>
    <row r="21" spans="1:19" ht="26.4" x14ac:dyDescent="0.3">
      <c r="A21" s="22" t="s">
        <v>186</v>
      </c>
      <c r="B21" s="47">
        <v>74.240203857421875</v>
      </c>
      <c r="C21" s="15">
        <v>84.699455261230469</v>
      </c>
      <c r="D21" s="15">
        <v>84.188034057617188</v>
      </c>
      <c r="E21" s="15">
        <v>87.924530029296875</v>
      </c>
      <c r="F21" s="15">
        <v>89.003433227539063</v>
      </c>
      <c r="G21" s="15">
        <v>85.409255981445313</v>
      </c>
      <c r="H21" s="15">
        <v>86.379928588867188</v>
      </c>
      <c r="I21" s="15">
        <v>85.151512145996094</v>
      </c>
      <c r="J21" s="15">
        <v>85.1351318359375</v>
      </c>
      <c r="K21" s="15">
        <v>80.216804504394531</v>
      </c>
      <c r="L21" s="15">
        <v>79.329612731933594</v>
      </c>
      <c r="M21" s="15">
        <v>72.634269714355469</v>
      </c>
      <c r="N21" s="15">
        <v>72.180450439453125</v>
      </c>
      <c r="O21" s="15">
        <v>72.665145874023438</v>
      </c>
      <c r="P21" s="15">
        <v>63.976943969726563</v>
      </c>
      <c r="Q21" s="15">
        <v>56.666667938232422</v>
      </c>
      <c r="R21" s="15">
        <v>50.653594970703125</v>
      </c>
      <c r="S21" s="15">
        <v>43.413173675537109</v>
      </c>
    </row>
    <row r="22" spans="1:19" x14ac:dyDescent="0.3">
      <c r="A22" s="22" t="s">
        <v>48</v>
      </c>
      <c r="B22" s="47">
        <v>76.621162414550781</v>
      </c>
      <c r="C22" s="15">
        <v>89.361701965332031</v>
      </c>
      <c r="D22" s="15">
        <v>83.206108093261719</v>
      </c>
      <c r="E22" s="15">
        <v>88.188980102539063</v>
      </c>
      <c r="F22" s="15">
        <v>90.131576538085938</v>
      </c>
      <c r="G22" s="15">
        <v>89.583335876464844</v>
      </c>
      <c r="H22" s="15">
        <v>86.075950622558594</v>
      </c>
      <c r="I22" s="15">
        <v>86.979164123535156</v>
      </c>
      <c r="J22" s="15">
        <v>90</v>
      </c>
      <c r="K22" s="15">
        <v>82.325584411621094</v>
      </c>
      <c r="L22" s="15">
        <v>83.574882507324219</v>
      </c>
      <c r="M22" s="15">
        <v>74.5</v>
      </c>
      <c r="N22" s="15">
        <v>73.809524536132813</v>
      </c>
      <c r="O22" s="15">
        <v>78.512397766113281</v>
      </c>
      <c r="P22" s="15">
        <v>66.321243286132813</v>
      </c>
      <c r="Q22" s="15">
        <v>60.233917236328125</v>
      </c>
      <c r="R22" s="15">
        <v>54.375</v>
      </c>
      <c r="S22" s="15">
        <v>40.217391967773438</v>
      </c>
    </row>
    <row r="23" spans="1:19" x14ac:dyDescent="0.3">
      <c r="A23" s="22" t="s">
        <v>58</v>
      </c>
      <c r="B23" s="47">
        <v>71.484992980957031</v>
      </c>
      <c r="C23" s="15">
        <v>79.775283813476563</v>
      </c>
      <c r="D23" s="15">
        <v>85.4368896484375</v>
      </c>
      <c r="E23" s="15">
        <v>87.681159973144531</v>
      </c>
      <c r="F23" s="15">
        <v>87.769783020019531</v>
      </c>
      <c r="G23" s="15">
        <v>81.021896362304688</v>
      </c>
      <c r="H23" s="15">
        <v>86.776863098144531</v>
      </c>
      <c r="I23" s="15">
        <v>82.608695983886719</v>
      </c>
      <c r="J23" s="15">
        <v>80.136985778808594</v>
      </c>
      <c r="K23" s="15">
        <v>77.272727966308594</v>
      </c>
      <c r="L23" s="15">
        <v>73.509933471679688</v>
      </c>
      <c r="M23" s="15">
        <v>70.680625915527344</v>
      </c>
      <c r="N23" s="15">
        <v>70.370368957519531</v>
      </c>
      <c r="O23" s="15">
        <v>65.482231140136719</v>
      </c>
      <c r="P23" s="15">
        <v>61.038959503173828</v>
      </c>
      <c r="Q23" s="15">
        <v>53.439151763916016</v>
      </c>
      <c r="R23" s="15">
        <v>46.575344085693359</v>
      </c>
      <c r="S23" s="15">
        <v>47.333332061767578</v>
      </c>
    </row>
    <row r="24" spans="1:19" x14ac:dyDescent="0.3">
      <c r="A24" s="23"/>
      <c r="B24" s="47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</row>
    <row r="25" spans="1:19" x14ac:dyDescent="0.3">
      <c r="A25" s="22" t="s">
        <v>187</v>
      </c>
      <c r="B25" s="47">
        <v>79.152206420898438</v>
      </c>
      <c r="C25" s="15">
        <v>87.56097412109375</v>
      </c>
      <c r="D25" s="15">
        <v>87.698410034179688</v>
      </c>
      <c r="E25" s="15">
        <v>89.770355224609375</v>
      </c>
      <c r="F25" s="15">
        <v>90.187889099121094</v>
      </c>
      <c r="G25" s="15">
        <v>87.190086364746094</v>
      </c>
      <c r="H25" s="15">
        <v>89.240509033203125</v>
      </c>
      <c r="I25" s="15">
        <v>87.57061767578125</v>
      </c>
      <c r="J25" s="15">
        <v>87.3046875</v>
      </c>
      <c r="K25" s="15">
        <v>84.173912048339844</v>
      </c>
      <c r="L25" s="15">
        <v>83.774253845214844</v>
      </c>
      <c r="M25" s="15">
        <v>78.702163696289063</v>
      </c>
      <c r="N25" s="15">
        <v>79.186988830566406</v>
      </c>
      <c r="O25" s="15">
        <v>77.709922790527344</v>
      </c>
      <c r="P25" s="15">
        <v>73.076919555664063</v>
      </c>
      <c r="Q25" s="15">
        <v>66.920730590820313</v>
      </c>
      <c r="R25" s="15">
        <v>62.520458221435547</v>
      </c>
      <c r="S25" s="15">
        <v>53.392330169677734</v>
      </c>
    </row>
    <row r="26" spans="1:19" x14ac:dyDescent="0.3">
      <c r="A26" s="22" t="s">
        <v>144</v>
      </c>
      <c r="B26" s="47">
        <v>81.083267211914063</v>
      </c>
      <c r="C26" s="15">
        <v>88.6597900390625</v>
      </c>
      <c r="D26" s="15">
        <v>87.593986511230469</v>
      </c>
      <c r="E26" s="15">
        <v>90.434783935546875</v>
      </c>
      <c r="F26" s="15">
        <v>92.276420593261719</v>
      </c>
      <c r="G26" s="15">
        <v>91.497978210449219</v>
      </c>
      <c r="H26" s="15">
        <v>89.615386962890625</v>
      </c>
      <c r="I26" s="15">
        <v>88.380279541015625</v>
      </c>
      <c r="J26" s="15">
        <v>92.094863891601563</v>
      </c>
      <c r="K26" s="15">
        <v>85.623001098632813</v>
      </c>
      <c r="L26" s="15">
        <v>86.792449951171875</v>
      </c>
      <c r="M26" s="15">
        <v>80</v>
      </c>
      <c r="N26" s="15">
        <v>81.710914611816406</v>
      </c>
      <c r="O26" s="15">
        <v>81.470588684082031</v>
      </c>
      <c r="P26" s="15">
        <v>74.777450561523438</v>
      </c>
      <c r="Q26" s="15">
        <v>70.3125</v>
      </c>
      <c r="R26" s="15">
        <v>65.838508605957031</v>
      </c>
      <c r="S26" s="15">
        <v>52.941177368164063</v>
      </c>
    </row>
    <row r="27" spans="1:19" x14ac:dyDescent="0.3">
      <c r="A27" s="22" t="s">
        <v>58</v>
      </c>
      <c r="B27" s="47">
        <v>77.056373596191406</v>
      </c>
      <c r="C27" s="15">
        <v>86.574073791503906</v>
      </c>
      <c r="D27" s="15">
        <v>87.81512451171875</v>
      </c>
      <c r="E27" s="15">
        <v>89.156623840332031</v>
      </c>
      <c r="F27" s="15">
        <v>87.982833862304688</v>
      </c>
      <c r="G27" s="15">
        <v>82.700424194335938</v>
      </c>
      <c r="H27" s="15">
        <v>88.785049438476563</v>
      </c>
      <c r="I27" s="15">
        <v>86.639678955078125</v>
      </c>
      <c r="J27" s="15">
        <v>82.625480651855469</v>
      </c>
      <c r="K27" s="15">
        <v>82.4427490234375</v>
      </c>
      <c r="L27" s="15">
        <v>79.919677734375</v>
      </c>
      <c r="M27" s="15">
        <v>77.3648681640625</v>
      </c>
      <c r="N27" s="15">
        <v>76.086959838867188</v>
      </c>
      <c r="O27" s="15">
        <v>73.650794982910156</v>
      </c>
      <c r="P27" s="15">
        <v>71.386428833007813</v>
      </c>
      <c r="Q27" s="15">
        <v>63.690475463867188</v>
      </c>
      <c r="R27" s="15">
        <v>58.823528289794922</v>
      </c>
      <c r="S27" s="15">
        <v>53.947368621826172</v>
      </c>
    </row>
    <row r="29" spans="1:19" x14ac:dyDescent="0.3">
      <c r="A29" s="67" t="s">
        <v>42</v>
      </c>
      <c r="B29" s="67"/>
      <c r="C29" s="67"/>
      <c r="D29" s="67"/>
      <c r="E29" s="67"/>
      <c r="F29" s="67"/>
    </row>
    <row r="30" spans="1:19" x14ac:dyDescent="0.3">
      <c r="A30" s="67" t="s">
        <v>206</v>
      </c>
      <c r="B30" s="67"/>
      <c r="C30" s="67"/>
      <c r="D30" s="67"/>
      <c r="E30" s="67"/>
      <c r="F30" s="67"/>
      <c r="G30" s="67"/>
      <c r="H30" s="67"/>
      <c r="I30" s="67"/>
      <c r="J30" s="67"/>
    </row>
    <row r="31" spans="1:19" x14ac:dyDescent="0.3">
      <c r="A31" s="5" t="s">
        <v>124</v>
      </c>
    </row>
  </sheetData>
  <mergeCells count="3">
    <mergeCell ref="A1:F1"/>
    <mergeCell ref="A29:F29"/>
    <mergeCell ref="A30:J3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E0B06-BBCF-49DB-81BA-3E92EED01F65}">
  <dimension ref="A1:AK33"/>
  <sheetViews>
    <sheetView topLeftCell="A18" workbookViewId="0"/>
  </sheetViews>
  <sheetFormatPr defaultRowHeight="14.4" x14ac:dyDescent="0.3"/>
  <cols>
    <col min="1" max="1" width="16.33203125" customWidth="1"/>
    <col min="2" max="2" width="8.6640625" style="38"/>
  </cols>
  <sheetData>
    <row r="1" spans="1:37" ht="18" x14ac:dyDescent="0.35">
      <c r="A1" s="58" t="s">
        <v>207</v>
      </c>
    </row>
    <row r="3" spans="1:37" ht="57.6" x14ac:dyDescent="0.3">
      <c r="A3" s="21" t="s">
        <v>166</v>
      </c>
      <c r="B3" s="36" t="s">
        <v>62</v>
      </c>
      <c r="C3" s="1" t="s">
        <v>126</v>
      </c>
      <c r="D3" s="1" t="s">
        <v>64</v>
      </c>
      <c r="E3" s="1" t="s">
        <v>127</v>
      </c>
      <c r="F3" s="1" t="s">
        <v>66</v>
      </c>
      <c r="G3" s="1" t="s">
        <v>128</v>
      </c>
      <c r="H3" s="1" t="s">
        <v>68</v>
      </c>
      <c r="I3" s="1" t="s">
        <v>129</v>
      </c>
      <c r="J3" s="1" t="s">
        <v>70</v>
      </c>
      <c r="K3" s="1" t="s">
        <v>130</v>
      </c>
      <c r="L3" s="1" t="s">
        <v>72</v>
      </c>
      <c r="M3" s="1" t="s">
        <v>131</v>
      </c>
      <c r="N3" s="1" t="s">
        <v>74</v>
      </c>
      <c r="O3" s="1" t="s">
        <v>132</v>
      </c>
      <c r="P3" s="1" t="s">
        <v>76</v>
      </c>
      <c r="Q3" s="1" t="s">
        <v>133</v>
      </c>
      <c r="R3" s="1" t="s">
        <v>78</v>
      </c>
      <c r="S3" s="1" t="s">
        <v>134</v>
      </c>
      <c r="T3" s="1" t="s">
        <v>80</v>
      </c>
      <c r="U3" s="1" t="s">
        <v>135</v>
      </c>
      <c r="V3" s="1" t="s">
        <v>82</v>
      </c>
      <c r="W3" s="1" t="s">
        <v>136</v>
      </c>
      <c r="X3" s="1" t="s">
        <v>84</v>
      </c>
      <c r="Y3" s="1" t="s">
        <v>137</v>
      </c>
      <c r="Z3" s="1" t="s">
        <v>86</v>
      </c>
      <c r="AA3" s="1" t="s">
        <v>138</v>
      </c>
      <c r="AB3" s="1" t="s">
        <v>88</v>
      </c>
      <c r="AC3" s="1" t="s">
        <v>139</v>
      </c>
      <c r="AD3" s="1" t="s">
        <v>90</v>
      </c>
      <c r="AE3" s="1" t="s">
        <v>140</v>
      </c>
      <c r="AF3" s="1" t="s">
        <v>92</v>
      </c>
      <c r="AG3" s="1" t="s">
        <v>141</v>
      </c>
      <c r="AH3" s="1" t="s">
        <v>94</v>
      </c>
      <c r="AI3" s="1" t="s">
        <v>142</v>
      </c>
      <c r="AJ3" s="1" t="s">
        <v>96</v>
      </c>
      <c r="AK3" s="1" t="s">
        <v>143</v>
      </c>
    </row>
    <row r="4" spans="1:37" ht="26.4" x14ac:dyDescent="0.3">
      <c r="A4" s="22" t="s">
        <v>185</v>
      </c>
      <c r="B4" s="34">
        <v>3971</v>
      </c>
      <c r="C4" s="4">
        <v>3195</v>
      </c>
      <c r="D4" s="4">
        <v>227</v>
      </c>
      <c r="E4" s="4">
        <v>188</v>
      </c>
      <c r="F4" s="4">
        <v>270</v>
      </c>
      <c r="G4" s="4">
        <v>222</v>
      </c>
      <c r="H4" s="4">
        <v>214</v>
      </c>
      <c r="I4" s="4">
        <v>191</v>
      </c>
      <c r="J4" s="4">
        <v>188</v>
      </c>
      <c r="K4" s="4">
        <v>162</v>
      </c>
      <c r="L4" s="4">
        <v>203</v>
      </c>
      <c r="M4" s="4">
        <v>157</v>
      </c>
      <c r="N4" s="4">
        <v>194</v>
      </c>
      <c r="O4" s="4">
        <v>169</v>
      </c>
      <c r="P4" s="4">
        <v>201</v>
      </c>
      <c r="Q4" s="4">
        <v>164</v>
      </c>
      <c r="R4" s="4">
        <v>211</v>
      </c>
      <c r="S4" s="4">
        <v>181</v>
      </c>
      <c r="T4" s="4">
        <v>199</v>
      </c>
      <c r="U4" s="4">
        <v>170</v>
      </c>
      <c r="V4" s="4">
        <v>209</v>
      </c>
      <c r="W4" s="4">
        <v>163</v>
      </c>
      <c r="X4" s="4">
        <v>209</v>
      </c>
      <c r="Y4" s="4">
        <v>164</v>
      </c>
      <c r="Z4" s="4">
        <v>216</v>
      </c>
      <c r="AA4" s="4">
        <v>187</v>
      </c>
      <c r="AB4" s="4">
        <v>213</v>
      </c>
      <c r="AC4" s="4">
        <v>174</v>
      </c>
      <c r="AD4" s="4">
        <v>313</v>
      </c>
      <c r="AE4" s="4">
        <v>253</v>
      </c>
      <c r="AF4" s="4">
        <v>290</v>
      </c>
      <c r="AG4" s="4">
        <v>224</v>
      </c>
      <c r="AH4" s="4">
        <v>291</v>
      </c>
      <c r="AI4" s="4">
        <v>213</v>
      </c>
      <c r="AJ4" s="4">
        <v>323</v>
      </c>
      <c r="AK4" s="4">
        <v>213</v>
      </c>
    </row>
    <row r="5" spans="1:37" x14ac:dyDescent="0.3">
      <c r="A5" s="22" t="s">
        <v>48</v>
      </c>
      <c r="B5" s="34">
        <v>1988</v>
      </c>
      <c r="C5" s="4">
        <v>1652</v>
      </c>
      <c r="D5" s="4">
        <v>100</v>
      </c>
      <c r="E5" s="4">
        <v>82</v>
      </c>
      <c r="F5" s="4">
        <v>135</v>
      </c>
      <c r="G5" s="4">
        <v>112</v>
      </c>
      <c r="H5" s="4">
        <v>103</v>
      </c>
      <c r="I5" s="4">
        <v>94</v>
      </c>
      <c r="J5" s="4">
        <v>94</v>
      </c>
      <c r="K5" s="4">
        <v>87</v>
      </c>
      <c r="L5" s="4">
        <v>103</v>
      </c>
      <c r="M5" s="4">
        <v>86</v>
      </c>
      <c r="N5" s="4">
        <v>101</v>
      </c>
      <c r="O5" s="4">
        <v>94</v>
      </c>
      <c r="P5" s="4">
        <v>92</v>
      </c>
      <c r="Q5" s="4">
        <v>78</v>
      </c>
      <c r="R5" s="4">
        <v>103</v>
      </c>
      <c r="S5" s="4">
        <v>94</v>
      </c>
      <c r="T5" s="4">
        <v>94</v>
      </c>
      <c r="U5" s="4">
        <v>84</v>
      </c>
      <c r="V5" s="4">
        <v>111</v>
      </c>
      <c r="W5" s="4">
        <v>88</v>
      </c>
      <c r="X5" s="4">
        <v>105</v>
      </c>
      <c r="Y5" s="4">
        <v>81</v>
      </c>
      <c r="Z5" s="4">
        <v>129</v>
      </c>
      <c r="AA5" s="4">
        <v>113</v>
      </c>
      <c r="AB5" s="4">
        <v>98</v>
      </c>
      <c r="AC5" s="4">
        <v>83</v>
      </c>
      <c r="AD5" s="4">
        <v>137</v>
      </c>
      <c r="AE5" s="4">
        <v>114</v>
      </c>
      <c r="AF5" s="4">
        <v>146</v>
      </c>
      <c r="AG5" s="4">
        <v>119</v>
      </c>
      <c r="AH5" s="4">
        <v>158</v>
      </c>
      <c r="AI5" s="4">
        <v>121</v>
      </c>
      <c r="AJ5" s="4">
        <v>179</v>
      </c>
      <c r="AK5" s="4">
        <v>122</v>
      </c>
    </row>
    <row r="6" spans="1:37" x14ac:dyDescent="0.3">
      <c r="A6" s="22" t="s">
        <v>58</v>
      </c>
      <c r="B6" s="34">
        <v>1983</v>
      </c>
      <c r="C6" s="4">
        <v>1543</v>
      </c>
      <c r="D6" s="4">
        <v>127</v>
      </c>
      <c r="E6" s="4">
        <v>106</v>
      </c>
      <c r="F6" s="4">
        <v>135</v>
      </c>
      <c r="G6" s="4">
        <v>110</v>
      </c>
      <c r="H6" s="4">
        <v>111</v>
      </c>
      <c r="I6" s="4">
        <v>97</v>
      </c>
      <c r="J6" s="4">
        <v>94</v>
      </c>
      <c r="K6" s="4">
        <v>75</v>
      </c>
      <c r="L6" s="4">
        <v>100</v>
      </c>
      <c r="M6" s="4">
        <v>71</v>
      </c>
      <c r="N6" s="4">
        <v>93</v>
      </c>
      <c r="O6" s="4">
        <v>75</v>
      </c>
      <c r="P6" s="4">
        <v>109</v>
      </c>
      <c r="Q6" s="4">
        <v>86</v>
      </c>
      <c r="R6" s="4">
        <v>108</v>
      </c>
      <c r="S6" s="4">
        <v>87</v>
      </c>
      <c r="T6" s="4">
        <v>105</v>
      </c>
      <c r="U6" s="4">
        <v>86</v>
      </c>
      <c r="V6" s="4">
        <v>98</v>
      </c>
      <c r="W6" s="4">
        <v>75</v>
      </c>
      <c r="X6" s="4">
        <v>104</v>
      </c>
      <c r="Y6" s="4">
        <v>83</v>
      </c>
      <c r="Z6" s="4">
        <v>87</v>
      </c>
      <c r="AA6" s="4">
        <v>74</v>
      </c>
      <c r="AB6" s="4">
        <v>115</v>
      </c>
      <c r="AC6" s="4">
        <v>91</v>
      </c>
      <c r="AD6" s="4">
        <v>176</v>
      </c>
      <c r="AE6" s="4">
        <v>139</v>
      </c>
      <c r="AF6" s="4">
        <v>144</v>
      </c>
      <c r="AG6" s="4">
        <v>105</v>
      </c>
      <c r="AH6" s="4">
        <v>133</v>
      </c>
      <c r="AI6" s="4">
        <v>92</v>
      </c>
      <c r="AJ6" s="4">
        <v>144</v>
      </c>
      <c r="AK6" s="4">
        <v>91</v>
      </c>
    </row>
    <row r="7" spans="1:37" x14ac:dyDescent="0.3">
      <c r="A7" s="23"/>
      <c r="B7" s="3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</row>
    <row r="8" spans="1:37" ht="26.4" x14ac:dyDescent="0.3">
      <c r="A8" s="22" t="s">
        <v>186</v>
      </c>
      <c r="B8" s="34">
        <v>5462</v>
      </c>
      <c r="C8" s="4">
        <v>3348</v>
      </c>
      <c r="D8" s="4">
        <v>183</v>
      </c>
      <c r="E8" s="4">
        <v>125</v>
      </c>
      <c r="F8" s="4">
        <v>234</v>
      </c>
      <c r="G8" s="4">
        <v>140</v>
      </c>
      <c r="H8" s="4">
        <v>265</v>
      </c>
      <c r="I8" s="4">
        <v>180</v>
      </c>
      <c r="J8" s="4">
        <v>291</v>
      </c>
      <c r="K8" s="4">
        <v>203</v>
      </c>
      <c r="L8" s="4">
        <v>281</v>
      </c>
      <c r="M8" s="4">
        <v>188</v>
      </c>
      <c r="N8" s="4">
        <v>279</v>
      </c>
      <c r="O8" s="4">
        <v>206</v>
      </c>
      <c r="P8" s="4">
        <v>330</v>
      </c>
      <c r="Q8" s="4">
        <v>233</v>
      </c>
      <c r="R8" s="4">
        <v>296</v>
      </c>
      <c r="S8" s="4">
        <v>205</v>
      </c>
      <c r="T8" s="4">
        <v>369</v>
      </c>
      <c r="U8" s="4">
        <v>242</v>
      </c>
      <c r="V8" s="4">
        <v>358</v>
      </c>
      <c r="W8" s="4">
        <v>218</v>
      </c>
      <c r="X8" s="4">
        <v>391</v>
      </c>
      <c r="Y8" s="4">
        <v>229</v>
      </c>
      <c r="Z8" s="4">
        <v>399</v>
      </c>
      <c r="AA8" s="4">
        <v>225</v>
      </c>
      <c r="AB8" s="4">
        <v>439</v>
      </c>
      <c r="AC8" s="4">
        <v>282</v>
      </c>
      <c r="AD8" s="4">
        <v>347</v>
      </c>
      <c r="AE8" s="4">
        <v>207</v>
      </c>
      <c r="AF8" s="4">
        <v>360</v>
      </c>
      <c r="AG8" s="4">
        <v>187</v>
      </c>
      <c r="AH8" s="4">
        <v>306</v>
      </c>
      <c r="AI8" s="4">
        <v>133</v>
      </c>
      <c r="AJ8" s="4">
        <v>334</v>
      </c>
      <c r="AK8" s="4">
        <v>145</v>
      </c>
    </row>
    <row r="9" spans="1:37" x14ac:dyDescent="0.3">
      <c r="A9" s="22" t="s">
        <v>48</v>
      </c>
      <c r="B9" s="34">
        <v>2930</v>
      </c>
      <c r="C9" s="4">
        <v>1891</v>
      </c>
      <c r="D9" s="4">
        <v>94</v>
      </c>
      <c r="E9" s="4">
        <v>69</v>
      </c>
      <c r="F9" s="4">
        <v>131</v>
      </c>
      <c r="G9" s="4">
        <v>76</v>
      </c>
      <c r="H9" s="4">
        <v>127</v>
      </c>
      <c r="I9" s="4">
        <v>86</v>
      </c>
      <c r="J9" s="4">
        <v>152</v>
      </c>
      <c r="K9" s="4">
        <v>110</v>
      </c>
      <c r="L9" s="4">
        <v>144</v>
      </c>
      <c r="M9" s="4">
        <v>107</v>
      </c>
      <c r="N9" s="4">
        <v>158</v>
      </c>
      <c r="O9" s="4">
        <v>117</v>
      </c>
      <c r="P9" s="4">
        <v>192</v>
      </c>
      <c r="Q9" s="4">
        <v>148</v>
      </c>
      <c r="R9" s="4">
        <v>150</v>
      </c>
      <c r="S9" s="4">
        <v>110</v>
      </c>
      <c r="T9" s="4">
        <v>215</v>
      </c>
      <c r="U9" s="4">
        <v>152</v>
      </c>
      <c r="V9" s="4">
        <v>207</v>
      </c>
      <c r="W9" s="4">
        <v>130</v>
      </c>
      <c r="X9" s="4">
        <v>200</v>
      </c>
      <c r="Y9" s="4">
        <v>119</v>
      </c>
      <c r="Z9" s="4">
        <v>210</v>
      </c>
      <c r="AA9" s="4">
        <v>125</v>
      </c>
      <c r="AB9" s="4">
        <v>242</v>
      </c>
      <c r="AC9" s="4">
        <v>168</v>
      </c>
      <c r="AD9" s="4">
        <v>193</v>
      </c>
      <c r="AE9" s="4">
        <v>120</v>
      </c>
      <c r="AF9" s="4">
        <v>171</v>
      </c>
      <c r="AG9" s="4">
        <v>100</v>
      </c>
      <c r="AH9" s="4">
        <v>160</v>
      </c>
      <c r="AI9" s="4">
        <v>80</v>
      </c>
      <c r="AJ9" s="4">
        <v>184</v>
      </c>
      <c r="AK9" s="4">
        <v>74</v>
      </c>
    </row>
    <row r="10" spans="1:37" x14ac:dyDescent="0.3">
      <c r="A10" s="22" t="s">
        <v>58</v>
      </c>
      <c r="B10" s="34">
        <v>2532</v>
      </c>
      <c r="C10" s="4">
        <v>1457</v>
      </c>
      <c r="D10" s="4">
        <v>89</v>
      </c>
      <c r="E10" s="4">
        <v>56</v>
      </c>
      <c r="F10" s="4">
        <v>103</v>
      </c>
      <c r="G10" s="4">
        <v>64</v>
      </c>
      <c r="H10" s="4">
        <v>138</v>
      </c>
      <c r="I10" s="4">
        <v>94</v>
      </c>
      <c r="J10" s="4">
        <v>139</v>
      </c>
      <c r="K10" s="4">
        <v>93</v>
      </c>
      <c r="L10" s="4">
        <v>137</v>
      </c>
      <c r="M10" s="4">
        <v>81</v>
      </c>
      <c r="N10" s="4">
        <v>121</v>
      </c>
      <c r="O10" s="4">
        <v>89</v>
      </c>
      <c r="P10" s="4">
        <v>138</v>
      </c>
      <c r="Q10" s="4">
        <v>85</v>
      </c>
      <c r="R10" s="4">
        <v>146</v>
      </c>
      <c r="S10" s="4">
        <v>95</v>
      </c>
      <c r="T10" s="4">
        <v>154</v>
      </c>
      <c r="U10" s="4">
        <v>90</v>
      </c>
      <c r="V10" s="4">
        <v>151</v>
      </c>
      <c r="W10" s="4">
        <v>88</v>
      </c>
      <c r="X10" s="4">
        <v>191</v>
      </c>
      <c r="Y10" s="4">
        <v>110</v>
      </c>
      <c r="Z10" s="4">
        <v>189</v>
      </c>
      <c r="AA10" s="4">
        <v>100</v>
      </c>
      <c r="AB10" s="4">
        <v>197</v>
      </c>
      <c r="AC10" s="4">
        <v>114</v>
      </c>
      <c r="AD10" s="4">
        <v>154</v>
      </c>
      <c r="AE10" s="4">
        <v>87</v>
      </c>
      <c r="AF10" s="4">
        <v>189</v>
      </c>
      <c r="AG10" s="4">
        <v>87</v>
      </c>
      <c r="AH10" s="4">
        <v>146</v>
      </c>
      <c r="AI10" s="4">
        <v>53</v>
      </c>
      <c r="AJ10" s="4">
        <v>150</v>
      </c>
      <c r="AK10" s="4">
        <v>71</v>
      </c>
    </row>
    <row r="11" spans="1:37" x14ac:dyDescent="0.3">
      <c r="A11" s="23"/>
      <c r="B11" s="3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</row>
    <row r="12" spans="1:37" x14ac:dyDescent="0.3">
      <c r="A12" s="22" t="s">
        <v>187</v>
      </c>
      <c r="B12" s="34">
        <v>9507</v>
      </c>
      <c r="C12" s="4">
        <v>6555</v>
      </c>
      <c r="D12" s="4">
        <v>410</v>
      </c>
      <c r="E12" s="4">
        <v>313</v>
      </c>
      <c r="F12" s="4">
        <v>504</v>
      </c>
      <c r="G12" s="4">
        <v>362</v>
      </c>
      <c r="H12" s="4">
        <v>479</v>
      </c>
      <c r="I12" s="4">
        <v>371</v>
      </c>
      <c r="J12" s="4">
        <v>479</v>
      </c>
      <c r="K12" s="4">
        <v>365</v>
      </c>
      <c r="L12" s="4">
        <v>484</v>
      </c>
      <c r="M12" s="4">
        <v>345</v>
      </c>
      <c r="N12" s="4">
        <v>474</v>
      </c>
      <c r="O12" s="4">
        <v>376</v>
      </c>
      <c r="P12" s="4">
        <v>531</v>
      </c>
      <c r="Q12" s="4">
        <v>397</v>
      </c>
      <c r="R12" s="4">
        <v>512</v>
      </c>
      <c r="S12" s="4">
        <v>386</v>
      </c>
      <c r="T12" s="4">
        <v>575</v>
      </c>
      <c r="U12" s="4">
        <v>412</v>
      </c>
      <c r="V12" s="4">
        <v>567</v>
      </c>
      <c r="W12" s="4">
        <v>381</v>
      </c>
      <c r="X12" s="4">
        <v>601</v>
      </c>
      <c r="Y12" s="4">
        <v>393</v>
      </c>
      <c r="Z12" s="4">
        <v>615</v>
      </c>
      <c r="AA12" s="4">
        <v>412</v>
      </c>
      <c r="AB12" s="4">
        <v>655</v>
      </c>
      <c r="AC12" s="4">
        <v>456</v>
      </c>
      <c r="AD12" s="4">
        <v>676</v>
      </c>
      <c r="AE12" s="4">
        <v>464</v>
      </c>
      <c r="AF12" s="4">
        <v>656</v>
      </c>
      <c r="AG12" s="4">
        <v>413</v>
      </c>
      <c r="AH12" s="4">
        <v>611</v>
      </c>
      <c r="AI12" s="4">
        <v>347</v>
      </c>
      <c r="AJ12" s="4">
        <v>678</v>
      </c>
      <c r="AK12" s="4">
        <v>362</v>
      </c>
    </row>
    <row r="13" spans="1:37" x14ac:dyDescent="0.3">
      <c r="A13" s="22" t="s">
        <v>48</v>
      </c>
      <c r="B13" s="34">
        <v>4948</v>
      </c>
      <c r="C13" s="4">
        <v>3549</v>
      </c>
      <c r="D13" s="4">
        <v>194</v>
      </c>
      <c r="E13" s="4">
        <v>151</v>
      </c>
      <c r="F13" s="4">
        <v>266</v>
      </c>
      <c r="G13" s="4">
        <v>188</v>
      </c>
      <c r="H13" s="4">
        <v>230</v>
      </c>
      <c r="I13" s="4">
        <v>180</v>
      </c>
      <c r="J13" s="4">
        <v>246</v>
      </c>
      <c r="K13" s="4">
        <v>197</v>
      </c>
      <c r="L13" s="4">
        <v>247</v>
      </c>
      <c r="M13" s="4">
        <v>193</v>
      </c>
      <c r="N13" s="4">
        <v>260</v>
      </c>
      <c r="O13" s="4">
        <v>212</v>
      </c>
      <c r="P13" s="4">
        <v>284</v>
      </c>
      <c r="Q13" s="4">
        <v>226</v>
      </c>
      <c r="R13" s="4">
        <v>253</v>
      </c>
      <c r="S13" s="4">
        <v>204</v>
      </c>
      <c r="T13" s="4">
        <v>313</v>
      </c>
      <c r="U13" s="4">
        <v>236</v>
      </c>
      <c r="V13" s="4">
        <v>318</v>
      </c>
      <c r="W13" s="4">
        <v>218</v>
      </c>
      <c r="X13" s="4">
        <v>305</v>
      </c>
      <c r="Y13" s="4">
        <v>200</v>
      </c>
      <c r="Z13" s="4">
        <v>339</v>
      </c>
      <c r="AA13" s="4">
        <v>238</v>
      </c>
      <c r="AB13" s="4">
        <v>340</v>
      </c>
      <c r="AC13" s="4">
        <v>251</v>
      </c>
      <c r="AD13" s="4">
        <v>337</v>
      </c>
      <c r="AE13" s="4">
        <v>235</v>
      </c>
      <c r="AF13" s="4">
        <v>320</v>
      </c>
      <c r="AG13" s="4">
        <v>220</v>
      </c>
      <c r="AH13" s="4">
        <v>322</v>
      </c>
      <c r="AI13" s="4">
        <v>202</v>
      </c>
      <c r="AJ13" s="4">
        <v>374</v>
      </c>
      <c r="AK13" s="4">
        <v>198</v>
      </c>
    </row>
    <row r="14" spans="1:37" x14ac:dyDescent="0.3">
      <c r="A14" s="22" t="s">
        <v>58</v>
      </c>
      <c r="B14" s="34">
        <v>4559</v>
      </c>
      <c r="C14" s="4">
        <v>3006</v>
      </c>
      <c r="D14" s="4">
        <v>216</v>
      </c>
      <c r="E14" s="4">
        <v>162</v>
      </c>
      <c r="F14" s="4">
        <v>238</v>
      </c>
      <c r="G14" s="4">
        <v>174</v>
      </c>
      <c r="H14" s="4">
        <v>249</v>
      </c>
      <c r="I14" s="4">
        <v>191</v>
      </c>
      <c r="J14" s="4">
        <v>233</v>
      </c>
      <c r="K14" s="4">
        <v>168</v>
      </c>
      <c r="L14" s="4">
        <v>237</v>
      </c>
      <c r="M14" s="4">
        <v>152</v>
      </c>
      <c r="N14" s="4">
        <v>214</v>
      </c>
      <c r="O14" s="4">
        <v>164</v>
      </c>
      <c r="P14" s="4">
        <v>247</v>
      </c>
      <c r="Q14" s="4">
        <v>171</v>
      </c>
      <c r="R14" s="4">
        <v>259</v>
      </c>
      <c r="S14" s="4">
        <v>182</v>
      </c>
      <c r="T14" s="4">
        <v>262</v>
      </c>
      <c r="U14" s="4">
        <v>176</v>
      </c>
      <c r="V14" s="4">
        <v>249</v>
      </c>
      <c r="W14" s="4">
        <v>163</v>
      </c>
      <c r="X14" s="4">
        <v>296</v>
      </c>
      <c r="Y14" s="4">
        <v>193</v>
      </c>
      <c r="Z14" s="4">
        <v>276</v>
      </c>
      <c r="AA14" s="4">
        <v>174</v>
      </c>
      <c r="AB14" s="4">
        <v>315</v>
      </c>
      <c r="AC14" s="4">
        <v>205</v>
      </c>
      <c r="AD14" s="4">
        <v>339</v>
      </c>
      <c r="AE14" s="4">
        <v>229</v>
      </c>
      <c r="AF14" s="4">
        <v>336</v>
      </c>
      <c r="AG14" s="4">
        <v>193</v>
      </c>
      <c r="AH14" s="4">
        <v>289</v>
      </c>
      <c r="AI14" s="4">
        <v>145</v>
      </c>
      <c r="AJ14" s="4">
        <v>304</v>
      </c>
      <c r="AK14" s="4">
        <v>164</v>
      </c>
    </row>
    <row r="15" spans="1:37" x14ac:dyDescent="0.3">
      <c r="A15" s="23"/>
    </row>
    <row r="16" spans="1:37" x14ac:dyDescent="0.3">
      <c r="A16" s="23"/>
    </row>
    <row r="17" spans="1:21" x14ac:dyDescent="0.3">
      <c r="A17" s="23"/>
    </row>
    <row r="18" spans="1:21" ht="86.4" x14ac:dyDescent="0.3">
      <c r="A18" s="22" t="s">
        <v>166</v>
      </c>
      <c r="B18" s="36" t="s">
        <v>145</v>
      </c>
      <c r="C18" s="1" t="s">
        <v>146</v>
      </c>
      <c r="D18" s="1" t="s">
        <v>147</v>
      </c>
      <c r="E18" s="1" t="s">
        <v>148</v>
      </c>
      <c r="F18" s="1" t="s">
        <v>149</v>
      </c>
      <c r="G18" s="1" t="s">
        <v>150</v>
      </c>
      <c r="H18" s="1" t="s">
        <v>151</v>
      </c>
      <c r="I18" s="1" t="s">
        <v>152</v>
      </c>
      <c r="J18" s="1" t="s">
        <v>153</v>
      </c>
      <c r="K18" s="1" t="s">
        <v>154</v>
      </c>
      <c r="L18" s="1" t="s">
        <v>155</v>
      </c>
      <c r="M18" s="1" t="s">
        <v>156</v>
      </c>
      <c r="N18" s="1" t="s">
        <v>157</v>
      </c>
      <c r="O18" s="1" t="s">
        <v>158</v>
      </c>
      <c r="P18" s="1" t="s">
        <v>159</v>
      </c>
      <c r="Q18" s="1" t="s">
        <v>160</v>
      </c>
      <c r="R18" s="1" t="s">
        <v>161</v>
      </c>
      <c r="S18" s="1" t="s">
        <v>162</v>
      </c>
      <c r="T18" s="1"/>
      <c r="U18" s="1"/>
    </row>
    <row r="19" spans="1:21" ht="26.4" x14ac:dyDescent="0.3">
      <c r="A19" s="22" t="s">
        <v>185</v>
      </c>
      <c r="B19" s="35">
        <v>80.458320617675781</v>
      </c>
      <c r="C19" s="8">
        <v>82.819381713867188</v>
      </c>
      <c r="D19" s="8">
        <v>82.222221374511719</v>
      </c>
      <c r="E19" s="8">
        <v>89.252334594726563</v>
      </c>
      <c r="F19" s="8">
        <v>86.170211791992188</v>
      </c>
      <c r="G19" s="8">
        <v>77.33990478515625</v>
      </c>
      <c r="H19" s="8">
        <v>87.1134033203125</v>
      </c>
      <c r="I19" s="8">
        <v>81.592041015625</v>
      </c>
      <c r="J19" s="8">
        <v>85.781990051269531</v>
      </c>
      <c r="K19" s="8">
        <v>85.427139282226563</v>
      </c>
      <c r="L19" s="8">
        <v>77.990432739257813</v>
      </c>
      <c r="M19" s="8">
        <v>78.468902587890625</v>
      </c>
      <c r="N19" s="8">
        <v>86.574073791503906</v>
      </c>
      <c r="O19" s="8">
        <v>81.690139770507813</v>
      </c>
      <c r="P19" s="8">
        <v>80.830673217773438</v>
      </c>
      <c r="Q19" s="8">
        <v>77.241378784179688</v>
      </c>
      <c r="R19" s="8">
        <v>73.195877075195313</v>
      </c>
      <c r="S19" s="8">
        <v>65.94427490234375</v>
      </c>
    </row>
    <row r="20" spans="1:21" x14ac:dyDescent="0.3">
      <c r="A20" s="22" t="s">
        <v>48</v>
      </c>
      <c r="B20" s="35">
        <v>83.098594665527344</v>
      </c>
      <c r="C20" s="8">
        <v>82</v>
      </c>
      <c r="D20" s="8">
        <v>82.962959289550781</v>
      </c>
      <c r="E20" s="8">
        <v>91.262138366699219</v>
      </c>
      <c r="F20" s="8">
        <v>92.553192138671875</v>
      </c>
      <c r="G20" s="8">
        <v>83.495147705078125</v>
      </c>
      <c r="H20" s="8">
        <v>93.069305419921875</v>
      </c>
      <c r="I20" s="8">
        <v>84.782608032226563</v>
      </c>
      <c r="J20" s="8">
        <v>91.262138366699219</v>
      </c>
      <c r="K20" s="8">
        <v>89.361701965332031</v>
      </c>
      <c r="L20" s="8">
        <v>79.279281616210938</v>
      </c>
      <c r="M20" s="8">
        <v>77.142860412597656</v>
      </c>
      <c r="N20" s="8">
        <v>87.596900939941406</v>
      </c>
      <c r="O20" s="8">
        <v>84.693878173828125</v>
      </c>
      <c r="P20" s="8">
        <v>83.211677551269531</v>
      </c>
      <c r="Q20" s="8">
        <v>81.506851196289063</v>
      </c>
      <c r="R20" s="8">
        <v>76.582275390625</v>
      </c>
      <c r="S20" s="8">
        <v>68.156425476074219</v>
      </c>
    </row>
    <row r="21" spans="1:21" x14ac:dyDescent="0.3">
      <c r="A21" s="22" t="s">
        <v>58</v>
      </c>
      <c r="B21" s="35">
        <v>77.811393737792969</v>
      </c>
      <c r="C21" s="8">
        <v>83.464569091796875</v>
      </c>
      <c r="D21" s="8">
        <v>81.481483459472656</v>
      </c>
      <c r="E21" s="8">
        <v>87.38739013671875</v>
      </c>
      <c r="F21" s="8">
        <v>79.7872314453125</v>
      </c>
      <c r="G21" s="8">
        <v>71</v>
      </c>
      <c r="H21" s="8">
        <v>80.645164489746094</v>
      </c>
      <c r="I21" s="8">
        <v>78.899085998535156</v>
      </c>
      <c r="J21" s="8">
        <v>80.555557250976563</v>
      </c>
      <c r="K21" s="8">
        <v>81.904762268066406</v>
      </c>
      <c r="L21" s="8">
        <v>76.530609130859375</v>
      </c>
      <c r="M21" s="8">
        <v>79.807693481445313</v>
      </c>
      <c r="N21" s="8">
        <v>85.057472229003906</v>
      </c>
      <c r="O21" s="8">
        <v>79.13043212890625</v>
      </c>
      <c r="P21" s="8">
        <v>78.977272033691406</v>
      </c>
      <c r="Q21" s="8">
        <v>72.916664123535156</v>
      </c>
      <c r="R21" s="8">
        <v>69.172935485839844</v>
      </c>
      <c r="S21" s="8">
        <v>63.194442749023438</v>
      </c>
    </row>
    <row r="22" spans="1:21" x14ac:dyDescent="0.3">
      <c r="A22" s="23"/>
      <c r="B22" s="35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</row>
    <row r="23" spans="1:21" ht="26.4" x14ac:dyDescent="0.3">
      <c r="A23" s="22" t="s">
        <v>186</v>
      </c>
      <c r="B23" s="35">
        <v>61.296230316162109</v>
      </c>
      <c r="C23" s="8">
        <v>68.306007385253906</v>
      </c>
      <c r="D23" s="8">
        <v>59.829059600830078</v>
      </c>
      <c r="E23" s="8">
        <v>67.924530029296875</v>
      </c>
      <c r="F23" s="8">
        <v>69.759452819824219</v>
      </c>
      <c r="G23" s="8">
        <v>66.903915405273438</v>
      </c>
      <c r="H23" s="8">
        <v>73.835128784179688</v>
      </c>
      <c r="I23" s="8">
        <v>70.606063842773438</v>
      </c>
      <c r="J23" s="8">
        <v>69.256759643554688</v>
      </c>
      <c r="K23" s="8">
        <v>65.582656860351563</v>
      </c>
      <c r="L23" s="8">
        <v>60.893856048583984</v>
      </c>
      <c r="M23" s="8">
        <v>58.567775726318359</v>
      </c>
      <c r="N23" s="8">
        <v>56.390975952148438</v>
      </c>
      <c r="O23" s="8">
        <v>64.236900329589844</v>
      </c>
      <c r="P23" s="8">
        <v>59.654178619384766</v>
      </c>
      <c r="Q23" s="8">
        <v>51.944442749023438</v>
      </c>
      <c r="R23" s="8">
        <v>43.464054107666016</v>
      </c>
      <c r="S23" s="8">
        <v>43.413173675537109</v>
      </c>
    </row>
    <row r="24" spans="1:21" x14ac:dyDescent="0.3">
      <c r="A24" s="22" t="s">
        <v>48</v>
      </c>
      <c r="B24" s="35">
        <v>64.53924560546875</v>
      </c>
      <c r="C24" s="8">
        <v>73.404258728027344</v>
      </c>
      <c r="D24" s="8">
        <v>58.015266418457031</v>
      </c>
      <c r="E24" s="8">
        <v>67.716537475585938</v>
      </c>
      <c r="F24" s="8">
        <v>72.368423461914063</v>
      </c>
      <c r="G24" s="8">
        <v>74.305557250976563</v>
      </c>
      <c r="H24" s="8">
        <v>74.050636291503906</v>
      </c>
      <c r="I24" s="8">
        <v>77.083335876464844</v>
      </c>
      <c r="J24" s="8">
        <v>73.333335876464844</v>
      </c>
      <c r="K24" s="8">
        <v>70.697677612304688</v>
      </c>
      <c r="L24" s="8">
        <v>62.801933288574219</v>
      </c>
      <c r="M24" s="8">
        <v>59.5</v>
      </c>
      <c r="N24" s="8">
        <v>59.523811340332031</v>
      </c>
      <c r="O24" s="8">
        <v>69.421485900878906</v>
      </c>
      <c r="P24" s="8">
        <v>62.176166534423828</v>
      </c>
      <c r="Q24" s="8">
        <v>58.479530334472656</v>
      </c>
      <c r="R24" s="8">
        <v>50</v>
      </c>
      <c r="S24" s="8">
        <v>40.217391967773438</v>
      </c>
    </row>
    <row r="25" spans="1:21" x14ac:dyDescent="0.3">
      <c r="A25" s="22" t="s">
        <v>58</v>
      </c>
      <c r="B25" s="35">
        <v>57.543445587158203</v>
      </c>
      <c r="C25" s="8">
        <v>62.921348571777344</v>
      </c>
      <c r="D25" s="8">
        <v>62.135921478271484</v>
      </c>
      <c r="E25" s="8">
        <v>68.115943908691406</v>
      </c>
      <c r="F25" s="8">
        <v>66.906471252441406</v>
      </c>
      <c r="G25" s="8">
        <v>59.124088287353516</v>
      </c>
      <c r="H25" s="8">
        <v>73.553718566894531</v>
      </c>
      <c r="I25" s="8">
        <v>61.594203948974609</v>
      </c>
      <c r="J25" s="8">
        <v>65.068496704101563</v>
      </c>
      <c r="K25" s="8">
        <v>58.441558837890625</v>
      </c>
      <c r="L25" s="8">
        <v>58.278144836425781</v>
      </c>
      <c r="M25" s="8">
        <v>57.591621398925781</v>
      </c>
      <c r="N25" s="8">
        <v>52.910053253173828</v>
      </c>
      <c r="O25" s="8">
        <v>57.868019104003906</v>
      </c>
      <c r="P25" s="8">
        <v>56.493507385253906</v>
      </c>
      <c r="Q25" s="8">
        <v>46.031745910644531</v>
      </c>
      <c r="R25" s="8">
        <v>36.301368713378906</v>
      </c>
      <c r="S25" s="8">
        <v>47.333332061767578</v>
      </c>
    </row>
    <row r="26" spans="1:21" x14ac:dyDescent="0.3">
      <c r="A26" s="23"/>
      <c r="B26" s="35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</row>
    <row r="27" spans="1:21" x14ac:dyDescent="0.3">
      <c r="A27" s="22" t="s">
        <v>187</v>
      </c>
      <c r="B27" s="35">
        <v>68.949195861816406</v>
      </c>
      <c r="C27" s="8">
        <v>76.341461181640625</v>
      </c>
      <c r="D27" s="8">
        <v>71.825393676757813</v>
      </c>
      <c r="E27" s="8">
        <v>77.453025817871094</v>
      </c>
      <c r="F27" s="8">
        <v>76.200416564941406</v>
      </c>
      <c r="G27" s="8">
        <v>71.280990600585938</v>
      </c>
      <c r="H27" s="8">
        <v>79.324897766113281</v>
      </c>
      <c r="I27" s="8">
        <v>74.764595031738281</v>
      </c>
      <c r="J27" s="8">
        <v>75.390625</v>
      </c>
      <c r="K27" s="8">
        <v>71.652175903320313</v>
      </c>
      <c r="L27" s="8">
        <v>67.195770263671875</v>
      </c>
      <c r="M27" s="8">
        <v>65.391014099121094</v>
      </c>
      <c r="N27" s="8">
        <v>66.991867065429688</v>
      </c>
      <c r="O27" s="8">
        <v>69.618324279785156</v>
      </c>
      <c r="P27" s="8">
        <v>68.639053344726563</v>
      </c>
      <c r="Q27" s="8">
        <v>62.957317352294922</v>
      </c>
      <c r="R27" s="8">
        <v>56.792144775390625</v>
      </c>
      <c r="S27" s="8">
        <v>53.392330169677734</v>
      </c>
    </row>
    <row r="28" spans="1:21" x14ac:dyDescent="0.3">
      <c r="A28" s="22" t="s">
        <v>48</v>
      </c>
      <c r="B28" s="35">
        <v>71.7259521484375</v>
      </c>
      <c r="C28" s="8">
        <v>77.835052490234375</v>
      </c>
      <c r="D28" s="8">
        <v>70.676689147949219</v>
      </c>
      <c r="E28" s="8">
        <v>78.260871887207031</v>
      </c>
      <c r="F28" s="8">
        <v>80.081298828125</v>
      </c>
      <c r="G28" s="8">
        <v>78.137649536132813</v>
      </c>
      <c r="H28" s="8">
        <v>81.538459777832031</v>
      </c>
      <c r="I28" s="8">
        <v>79.577461242675781</v>
      </c>
      <c r="J28" s="8">
        <v>80.632408142089844</v>
      </c>
      <c r="K28" s="8">
        <v>75.399360656738281</v>
      </c>
      <c r="L28" s="8">
        <v>68.553459167480469</v>
      </c>
      <c r="M28" s="8">
        <v>65.573768615722656</v>
      </c>
      <c r="N28" s="8">
        <v>70.206489562988281</v>
      </c>
      <c r="O28" s="8">
        <v>73.823532104492188</v>
      </c>
      <c r="P28" s="8">
        <v>69.732940673828125</v>
      </c>
      <c r="Q28" s="8">
        <v>68.75</v>
      </c>
      <c r="R28" s="8">
        <v>62.732917785644531</v>
      </c>
      <c r="S28" s="8">
        <v>52.941177368164063</v>
      </c>
    </row>
    <row r="29" spans="1:21" x14ac:dyDescent="0.3">
      <c r="A29" s="22" t="s">
        <v>58</v>
      </c>
      <c r="B29" s="35">
        <v>65.935508728027344</v>
      </c>
      <c r="C29" s="8">
        <v>75</v>
      </c>
      <c r="D29" s="8">
        <v>73.109245300292969</v>
      </c>
      <c r="E29" s="8">
        <v>76.706825256347656</v>
      </c>
      <c r="F29" s="8">
        <v>72.103004455566406</v>
      </c>
      <c r="G29" s="8">
        <v>64.135017395019531</v>
      </c>
      <c r="H29" s="8">
        <v>76.635513305664063</v>
      </c>
      <c r="I29" s="8">
        <v>69.230766296386719</v>
      </c>
      <c r="J29" s="8">
        <v>70.270271301269531</v>
      </c>
      <c r="K29" s="8">
        <v>67.175575256347656</v>
      </c>
      <c r="L29" s="8">
        <v>65.461845397949219</v>
      </c>
      <c r="M29" s="8">
        <v>65.202705383300781</v>
      </c>
      <c r="N29" s="8">
        <v>63.043479919433594</v>
      </c>
      <c r="O29" s="8">
        <v>65.079368591308594</v>
      </c>
      <c r="P29" s="8">
        <v>67.551620483398438</v>
      </c>
      <c r="Q29" s="8">
        <v>57.440475463867188</v>
      </c>
      <c r="R29" s="8">
        <v>50.173011779785156</v>
      </c>
      <c r="S29" s="8">
        <v>53.947368621826172</v>
      </c>
    </row>
    <row r="31" spans="1:21" x14ac:dyDescent="0.3">
      <c r="A31" s="5" t="s">
        <v>42</v>
      </c>
    </row>
    <row r="32" spans="1:21" x14ac:dyDescent="0.3">
      <c r="A32" s="5" t="s">
        <v>206</v>
      </c>
    </row>
    <row r="33" spans="1:1" x14ac:dyDescent="0.3">
      <c r="A33" s="5" t="s">
        <v>124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094F7-6AEC-4F73-B652-FEF3D9423253}">
  <dimension ref="A1:AK28"/>
  <sheetViews>
    <sheetView workbookViewId="0"/>
  </sheetViews>
  <sheetFormatPr defaultRowHeight="14.4" x14ac:dyDescent="0.3"/>
  <cols>
    <col min="1" max="1" width="17.6640625" customWidth="1"/>
  </cols>
  <sheetData>
    <row r="1" spans="1:37" ht="18" x14ac:dyDescent="0.35">
      <c r="A1" s="58" t="s">
        <v>208</v>
      </c>
    </row>
    <row r="3" spans="1:37" ht="57.6" x14ac:dyDescent="0.3">
      <c r="A3" s="20"/>
      <c r="B3" s="36" t="s">
        <v>62</v>
      </c>
      <c r="C3" s="1" t="s">
        <v>126</v>
      </c>
      <c r="D3" s="1" t="s">
        <v>64</v>
      </c>
      <c r="E3" s="1" t="s">
        <v>127</v>
      </c>
      <c r="F3" s="1" t="s">
        <v>66</v>
      </c>
      <c r="G3" s="1" t="s">
        <v>128</v>
      </c>
      <c r="H3" s="1" t="s">
        <v>68</v>
      </c>
      <c r="I3" s="1" t="s">
        <v>129</v>
      </c>
      <c r="J3" s="1" t="s">
        <v>70</v>
      </c>
      <c r="K3" s="1" t="s">
        <v>130</v>
      </c>
      <c r="L3" s="1" t="s">
        <v>72</v>
      </c>
      <c r="M3" s="1" t="s">
        <v>131</v>
      </c>
      <c r="N3" s="1" t="s">
        <v>74</v>
      </c>
      <c r="O3" s="1" t="s">
        <v>132</v>
      </c>
      <c r="P3" s="1" t="s">
        <v>76</v>
      </c>
      <c r="Q3" s="1" t="s">
        <v>133</v>
      </c>
      <c r="R3" s="1" t="s">
        <v>78</v>
      </c>
      <c r="S3" s="1" t="s">
        <v>134</v>
      </c>
      <c r="T3" s="1" t="s">
        <v>80</v>
      </c>
      <c r="U3" s="1" t="s">
        <v>135</v>
      </c>
      <c r="V3" s="1" t="s">
        <v>82</v>
      </c>
      <c r="W3" s="1" t="s">
        <v>136</v>
      </c>
      <c r="X3" s="1" t="s">
        <v>84</v>
      </c>
      <c r="Y3" s="1" t="s">
        <v>137</v>
      </c>
      <c r="Z3" s="1" t="s">
        <v>86</v>
      </c>
      <c r="AA3" s="1" t="s">
        <v>138</v>
      </c>
      <c r="AB3" s="1" t="s">
        <v>88</v>
      </c>
      <c r="AC3" s="1" t="s">
        <v>139</v>
      </c>
      <c r="AD3" s="1" t="s">
        <v>90</v>
      </c>
      <c r="AE3" s="1" t="s">
        <v>140</v>
      </c>
      <c r="AF3" s="1" t="s">
        <v>92</v>
      </c>
      <c r="AG3" s="1" t="s">
        <v>141</v>
      </c>
      <c r="AH3" s="1" t="s">
        <v>94</v>
      </c>
      <c r="AI3" s="1" t="s">
        <v>142</v>
      </c>
      <c r="AJ3" s="1" t="s">
        <v>96</v>
      </c>
      <c r="AK3" s="1" t="s">
        <v>143</v>
      </c>
    </row>
    <row r="4" spans="1:37" x14ac:dyDescent="0.3">
      <c r="A4" s="19" t="s">
        <v>209</v>
      </c>
      <c r="B4" s="4">
        <v>3824</v>
      </c>
      <c r="C4" s="4">
        <v>2776</v>
      </c>
      <c r="D4" s="4">
        <v>168</v>
      </c>
      <c r="E4" s="4">
        <v>135</v>
      </c>
      <c r="F4" s="4">
        <v>198</v>
      </c>
      <c r="G4" s="4">
        <v>154</v>
      </c>
      <c r="H4" s="4">
        <v>190</v>
      </c>
      <c r="I4" s="4">
        <v>154</v>
      </c>
      <c r="J4" s="4">
        <v>201</v>
      </c>
      <c r="K4" s="4">
        <v>155</v>
      </c>
      <c r="L4" s="4">
        <v>159</v>
      </c>
      <c r="M4" s="4">
        <v>121</v>
      </c>
      <c r="N4" s="4">
        <v>173</v>
      </c>
      <c r="O4" s="4">
        <v>136</v>
      </c>
      <c r="P4" s="4">
        <v>199</v>
      </c>
      <c r="Q4" s="4">
        <v>144</v>
      </c>
      <c r="R4" s="4">
        <v>189</v>
      </c>
      <c r="S4" s="4">
        <v>147</v>
      </c>
      <c r="T4" s="4">
        <v>239</v>
      </c>
      <c r="U4" s="4">
        <v>174</v>
      </c>
      <c r="V4" s="4">
        <v>234</v>
      </c>
      <c r="W4" s="4">
        <v>157</v>
      </c>
      <c r="X4" s="4">
        <v>257</v>
      </c>
      <c r="Y4" s="4">
        <v>183</v>
      </c>
      <c r="Z4" s="4">
        <v>260</v>
      </c>
      <c r="AA4" s="4">
        <v>191</v>
      </c>
      <c r="AB4" s="4">
        <v>257</v>
      </c>
      <c r="AC4" s="4">
        <v>186</v>
      </c>
      <c r="AD4" s="4">
        <v>285</v>
      </c>
      <c r="AE4" s="4">
        <v>211</v>
      </c>
      <c r="AF4" s="4">
        <v>267</v>
      </c>
      <c r="AG4" s="4">
        <v>189</v>
      </c>
      <c r="AH4" s="4">
        <v>267</v>
      </c>
      <c r="AI4" s="4">
        <v>176</v>
      </c>
      <c r="AJ4" s="4">
        <v>281</v>
      </c>
      <c r="AK4" s="4">
        <v>163</v>
      </c>
    </row>
    <row r="5" spans="1:37" x14ac:dyDescent="0.3">
      <c r="A5" s="19"/>
      <c r="B5" s="3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</row>
    <row r="6" spans="1:37" x14ac:dyDescent="0.3">
      <c r="A6" s="19" t="s">
        <v>210</v>
      </c>
      <c r="B6" s="4">
        <v>4494</v>
      </c>
      <c r="C6" s="4">
        <v>3453</v>
      </c>
      <c r="D6" s="4">
        <v>190</v>
      </c>
      <c r="E6" s="4">
        <v>166</v>
      </c>
      <c r="F6" s="4">
        <v>234</v>
      </c>
      <c r="G6" s="4">
        <v>189</v>
      </c>
      <c r="H6" s="4">
        <v>220</v>
      </c>
      <c r="I6" s="4">
        <v>188</v>
      </c>
      <c r="J6" s="4">
        <v>220</v>
      </c>
      <c r="K6" s="4">
        <v>186</v>
      </c>
      <c r="L6" s="4">
        <v>250</v>
      </c>
      <c r="M6" s="4">
        <v>197</v>
      </c>
      <c r="N6" s="4">
        <v>247</v>
      </c>
      <c r="O6" s="4">
        <v>215</v>
      </c>
      <c r="P6" s="4">
        <v>280</v>
      </c>
      <c r="Q6" s="4">
        <v>229</v>
      </c>
      <c r="R6" s="4">
        <v>274</v>
      </c>
      <c r="S6" s="4">
        <v>223</v>
      </c>
      <c r="T6" s="4">
        <v>277</v>
      </c>
      <c r="U6" s="4">
        <v>223</v>
      </c>
      <c r="V6" s="4">
        <v>289</v>
      </c>
      <c r="W6" s="4">
        <v>210</v>
      </c>
      <c r="X6" s="4">
        <v>255</v>
      </c>
      <c r="Y6" s="4">
        <v>187</v>
      </c>
      <c r="Z6" s="4">
        <v>274</v>
      </c>
      <c r="AA6" s="4">
        <v>197</v>
      </c>
      <c r="AB6" s="4">
        <v>309</v>
      </c>
      <c r="AC6" s="4">
        <v>241</v>
      </c>
      <c r="AD6" s="4">
        <v>304</v>
      </c>
      <c r="AE6" s="4">
        <v>237</v>
      </c>
      <c r="AF6" s="4">
        <v>300</v>
      </c>
      <c r="AG6" s="4">
        <v>211</v>
      </c>
      <c r="AH6" s="4">
        <v>271</v>
      </c>
      <c r="AI6" s="4">
        <v>164</v>
      </c>
      <c r="AJ6" s="4">
        <v>300</v>
      </c>
      <c r="AK6" s="4">
        <v>190</v>
      </c>
    </row>
    <row r="7" spans="1:37" x14ac:dyDescent="0.3">
      <c r="A7" s="19"/>
      <c r="B7" s="3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</row>
    <row r="8" spans="1:37" x14ac:dyDescent="0.3">
      <c r="A8" s="19" t="s">
        <v>211</v>
      </c>
      <c r="B8" s="4">
        <v>845</v>
      </c>
      <c r="C8" s="4">
        <v>248</v>
      </c>
      <c r="D8" s="4">
        <v>28</v>
      </c>
      <c r="E8" s="4">
        <v>9</v>
      </c>
      <c r="F8" s="4">
        <v>49</v>
      </c>
      <c r="G8" s="4">
        <v>12</v>
      </c>
      <c r="H8" s="4">
        <v>53</v>
      </c>
      <c r="I8" s="4">
        <v>23</v>
      </c>
      <c r="J8" s="4">
        <v>29</v>
      </c>
      <c r="K8" s="4">
        <v>17</v>
      </c>
      <c r="L8" s="4">
        <v>44</v>
      </c>
      <c r="M8" s="4">
        <v>24</v>
      </c>
      <c r="N8" s="4">
        <v>28</v>
      </c>
      <c r="O8" s="4">
        <v>16</v>
      </c>
      <c r="P8" s="4">
        <v>41</v>
      </c>
      <c r="Q8" s="4">
        <v>18</v>
      </c>
      <c r="R8" s="4">
        <v>36</v>
      </c>
      <c r="S8" s="4">
        <v>13</v>
      </c>
      <c r="T8" s="4">
        <v>48</v>
      </c>
      <c r="U8" s="4">
        <v>14</v>
      </c>
      <c r="V8" s="4">
        <v>41</v>
      </c>
      <c r="W8" s="4">
        <v>13</v>
      </c>
      <c r="X8" s="4">
        <v>72</v>
      </c>
      <c r="Y8" s="4">
        <v>19</v>
      </c>
      <c r="Z8" s="4">
        <v>58</v>
      </c>
      <c r="AA8" s="4">
        <v>16</v>
      </c>
      <c r="AB8" s="4">
        <v>68</v>
      </c>
      <c r="AC8" s="4">
        <v>23</v>
      </c>
      <c r="AD8" s="4">
        <v>64</v>
      </c>
      <c r="AE8" s="4">
        <v>12</v>
      </c>
      <c r="AF8" s="4">
        <v>69</v>
      </c>
      <c r="AG8" s="4">
        <v>9</v>
      </c>
      <c r="AH8" s="4">
        <v>47</v>
      </c>
      <c r="AI8" s="4" t="s">
        <v>99</v>
      </c>
      <c r="AJ8" s="4">
        <v>70</v>
      </c>
      <c r="AK8" s="4">
        <v>7</v>
      </c>
    </row>
    <row r="9" spans="1:37" x14ac:dyDescent="0.3">
      <c r="A9" s="19"/>
      <c r="B9" s="3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</row>
    <row r="10" spans="1:37" x14ac:dyDescent="0.3">
      <c r="A10" s="19" t="s">
        <v>212</v>
      </c>
      <c r="B10" s="4">
        <v>344</v>
      </c>
      <c r="C10" s="4">
        <v>78</v>
      </c>
      <c r="D10" s="4">
        <v>24</v>
      </c>
      <c r="E10" s="4" t="s">
        <v>99</v>
      </c>
      <c r="F10" s="4">
        <v>23</v>
      </c>
      <c r="G10" s="4">
        <v>7</v>
      </c>
      <c r="H10" s="4">
        <v>16</v>
      </c>
      <c r="I10" s="4">
        <v>6</v>
      </c>
      <c r="J10" s="4">
        <v>29</v>
      </c>
      <c r="K10" s="4">
        <v>7</v>
      </c>
      <c r="L10" s="4">
        <v>31</v>
      </c>
      <c r="M10" s="4" t="s">
        <v>99</v>
      </c>
      <c r="N10" s="4">
        <v>26</v>
      </c>
      <c r="O10" s="4">
        <v>9</v>
      </c>
      <c r="P10" s="4">
        <v>11</v>
      </c>
      <c r="Q10" s="4">
        <v>6</v>
      </c>
      <c r="R10" s="4">
        <v>13</v>
      </c>
      <c r="S10" s="4" t="s">
        <v>99</v>
      </c>
      <c r="T10" s="4">
        <v>11</v>
      </c>
      <c r="U10" s="4" t="s">
        <v>99</v>
      </c>
      <c r="V10" s="4" t="s">
        <v>99</v>
      </c>
      <c r="W10" s="4" t="s">
        <v>99</v>
      </c>
      <c r="X10" s="4">
        <v>17</v>
      </c>
      <c r="Y10" s="4" t="s">
        <v>99</v>
      </c>
      <c r="Z10" s="4">
        <v>23</v>
      </c>
      <c r="AA10" s="4">
        <v>8</v>
      </c>
      <c r="AB10" s="4">
        <v>21</v>
      </c>
      <c r="AC10" s="4">
        <v>6</v>
      </c>
      <c r="AD10" s="4">
        <v>23</v>
      </c>
      <c r="AE10" s="4" t="s">
        <v>99</v>
      </c>
      <c r="AF10" s="4">
        <v>20</v>
      </c>
      <c r="AG10" s="4" t="s">
        <v>99</v>
      </c>
      <c r="AH10" s="4">
        <v>26</v>
      </c>
      <c r="AI10" s="4" t="s">
        <v>99</v>
      </c>
      <c r="AJ10" s="4">
        <v>27</v>
      </c>
      <c r="AK10" s="4" t="s">
        <v>99</v>
      </c>
    </row>
    <row r="11" spans="1:37" x14ac:dyDescent="0.3">
      <c r="A11" s="19"/>
      <c r="B11" s="3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</row>
    <row r="12" spans="1:37" x14ac:dyDescent="0.3">
      <c r="A12" s="5" t="s">
        <v>213</v>
      </c>
      <c r="B12" s="4">
        <v>9507</v>
      </c>
      <c r="C12" s="4">
        <v>6555</v>
      </c>
      <c r="D12" s="4">
        <v>410</v>
      </c>
      <c r="E12" s="4">
        <v>313</v>
      </c>
      <c r="F12" s="4">
        <v>504</v>
      </c>
      <c r="G12" s="4">
        <v>362</v>
      </c>
      <c r="H12" s="4">
        <v>479</v>
      </c>
      <c r="I12" s="4">
        <v>371</v>
      </c>
      <c r="J12" s="4">
        <v>479</v>
      </c>
      <c r="K12" s="4">
        <v>365</v>
      </c>
      <c r="L12" s="4">
        <v>484</v>
      </c>
      <c r="M12" s="4">
        <v>345</v>
      </c>
      <c r="N12" s="4">
        <v>474</v>
      </c>
      <c r="O12" s="4">
        <v>376</v>
      </c>
      <c r="P12" s="4">
        <v>531</v>
      </c>
      <c r="Q12" s="4">
        <v>397</v>
      </c>
      <c r="R12" s="4">
        <v>512</v>
      </c>
      <c r="S12" s="4">
        <v>386</v>
      </c>
      <c r="T12" s="4">
        <v>575</v>
      </c>
      <c r="U12" s="4">
        <v>412</v>
      </c>
      <c r="V12" s="4">
        <v>567</v>
      </c>
      <c r="W12" s="4">
        <v>381</v>
      </c>
      <c r="X12" s="4">
        <v>601</v>
      </c>
      <c r="Y12" s="4">
        <v>393</v>
      </c>
      <c r="Z12" s="4">
        <v>615</v>
      </c>
      <c r="AA12" s="4">
        <v>412</v>
      </c>
      <c r="AB12" s="4">
        <v>655</v>
      </c>
      <c r="AC12" s="4">
        <v>456</v>
      </c>
      <c r="AD12" s="4">
        <v>676</v>
      </c>
      <c r="AE12" s="4">
        <v>464</v>
      </c>
      <c r="AF12" s="4">
        <v>656</v>
      </c>
      <c r="AG12" s="4">
        <v>413</v>
      </c>
      <c r="AH12" s="4">
        <v>611</v>
      </c>
      <c r="AI12" s="4">
        <v>347</v>
      </c>
      <c r="AJ12" s="4">
        <v>678</v>
      </c>
      <c r="AK12" s="4">
        <v>362</v>
      </c>
    </row>
    <row r="14" spans="1:37" ht="72" x14ac:dyDescent="0.3">
      <c r="B14" s="1" t="s">
        <v>145</v>
      </c>
      <c r="C14" s="1" t="s">
        <v>146</v>
      </c>
      <c r="D14" s="1" t="s">
        <v>147</v>
      </c>
      <c r="E14" s="1" t="s">
        <v>148</v>
      </c>
      <c r="F14" s="1" t="s">
        <v>149</v>
      </c>
      <c r="G14" s="1" t="s">
        <v>150</v>
      </c>
      <c r="H14" s="1" t="s">
        <v>151</v>
      </c>
      <c r="I14" s="1" t="s">
        <v>152</v>
      </c>
      <c r="J14" s="1" t="s">
        <v>153</v>
      </c>
      <c r="K14" s="1" t="s">
        <v>154</v>
      </c>
      <c r="L14" s="1" t="s">
        <v>155</v>
      </c>
      <c r="M14" s="1" t="s">
        <v>156</v>
      </c>
      <c r="N14" s="1" t="s">
        <v>157</v>
      </c>
      <c r="O14" s="1" t="s">
        <v>158</v>
      </c>
      <c r="P14" s="1" t="s">
        <v>159</v>
      </c>
      <c r="Q14" s="1" t="s">
        <v>160</v>
      </c>
      <c r="R14" s="1" t="s">
        <v>161</v>
      </c>
      <c r="S14" s="1" t="s">
        <v>162</v>
      </c>
    </row>
    <row r="15" spans="1:37" x14ac:dyDescent="0.3">
      <c r="A15" s="12" t="s">
        <v>209</v>
      </c>
      <c r="B15" s="8">
        <v>72.594139099121094</v>
      </c>
      <c r="C15" s="8">
        <v>80.357139587402344</v>
      </c>
      <c r="D15" s="8">
        <v>77.777778625488281</v>
      </c>
      <c r="E15" s="8">
        <v>81.052635192871094</v>
      </c>
      <c r="F15" s="8">
        <v>77.114425659179688</v>
      </c>
      <c r="G15" s="8">
        <v>76.100631713867188</v>
      </c>
      <c r="H15" s="8">
        <v>78.612716674804688</v>
      </c>
      <c r="I15" s="8">
        <v>72.361808776855469</v>
      </c>
      <c r="J15" s="8">
        <v>77.777778625488281</v>
      </c>
      <c r="K15" s="8">
        <v>72.8033447265625</v>
      </c>
      <c r="L15" s="8">
        <v>67.094017028808594</v>
      </c>
      <c r="M15" s="8">
        <v>71.206222534179688</v>
      </c>
      <c r="N15" s="8">
        <v>73.461540222167969</v>
      </c>
      <c r="O15" s="8">
        <v>72.373542785644531</v>
      </c>
      <c r="P15" s="8">
        <v>74.035087585449219</v>
      </c>
      <c r="Q15" s="8">
        <v>70.786514282226563</v>
      </c>
      <c r="R15" s="8">
        <v>65.9176025390625</v>
      </c>
      <c r="S15" s="8">
        <v>58.007118225097656</v>
      </c>
    </row>
    <row r="16" spans="1:37" x14ac:dyDescent="0.3">
      <c r="A16" s="12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</row>
    <row r="17" spans="1:19" x14ac:dyDescent="0.3">
      <c r="A17" s="12" t="s">
        <v>210</v>
      </c>
      <c r="B17" s="8">
        <v>76.835777282714844</v>
      </c>
      <c r="C17" s="8">
        <v>87.368423461914063</v>
      </c>
      <c r="D17" s="8">
        <v>80.769233703613281</v>
      </c>
      <c r="E17" s="8">
        <v>85.454544067382813</v>
      </c>
      <c r="F17" s="8">
        <v>84.545455932617188</v>
      </c>
      <c r="G17" s="8">
        <v>78.800003051757813</v>
      </c>
      <c r="H17" s="8">
        <v>87.044532775878906</v>
      </c>
      <c r="I17" s="8">
        <v>81.785713195800781</v>
      </c>
      <c r="J17" s="8">
        <v>81.386863708496094</v>
      </c>
      <c r="K17" s="8">
        <v>80.505416870117188</v>
      </c>
      <c r="L17" s="8">
        <v>72.664360046386719</v>
      </c>
      <c r="M17" s="8">
        <v>73.333335876464844</v>
      </c>
      <c r="N17" s="8">
        <v>71.897811889648438</v>
      </c>
      <c r="O17" s="8">
        <v>77.9935302734375</v>
      </c>
      <c r="P17" s="8">
        <v>77.960525512695313</v>
      </c>
      <c r="Q17" s="8">
        <v>70.333335876464844</v>
      </c>
      <c r="R17" s="8">
        <v>60.516605377197266</v>
      </c>
      <c r="S17" s="8">
        <v>63.333332061767578</v>
      </c>
    </row>
    <row r="18" spans="1:19" x14ac:dyDescent="0.3">
      <c r="A18" s="12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</row>
    <row r="19" spans="1:19" x14ac:dyDescent="0.3">
      <c r="A19" s="12" t="s">
        <v>211</v>
      </c>
      <c r="B19" s="8">
        <v>29.349111557006836</v>
      </c>
      <c r="C19" s="8">
        <v>32.142856597900391</v>
      </c>
      <c r="D19" s="8">
        <v>24.489795684814453</v>
      </c>
      <c r="E19" s="8">
        <v>43.396224975585938</v>
      </c>
      <c r="F19" s="8">
        <v>58.620689392089844</v>
      </c>
      <c r="G19" s="8">
        <v>54.545455932617188</v>
      </c>
      <c r="H19" s="8">
        <v>57.142856597900391</v>
      </c>
      <c r="I19" s="8">
        <v>43.902439117431641</v>
      </c>
      <c r="J19" s="8">
        <v>36.111110687255859</v>
      </c>
      <c r="K19" s="8">
        <v>29.166666030883789</v>
      </c>
      <c r="L19" s="8">
        <v>31.707317352294922</v>
      </c>
      <c r="M19" s="8">
        <v>26.388889312744141</v>
      </c>
      <c r="N19" s="8">
        <v>27.586206436157227</v>
      </c>
      <c r="O19" s="8">
        <v>33.823528289794922</v>
      </c>
      <c r="P19" s="8">
        <v>18.75</v>
      </c>
      <c r="Q19" s="8">
        <v>13.043478012084961</v>
      </c>
      <c r="R19" s="8" t="s">
        <v>99</v>
      </c>
      <c r="S19" s="8">
        <v>10</v>
      </c>
    </row>
    <row r="20" spans="1:19" x14ac:dyDescent="0.3">
      <c r="A20" s="12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</row>
    <row r="21" spans="1:19" x14ac:dyDescent="0.3">
      <c r="A21" s="12" t="s">
        <v>212</v>
      </c>
      <c r="B21" s="8">
        <v>22.674419403076172</v>
      </c>
      <c r="C21" s="8">
        <v>12.5</v>
      </c>
      <c r="D21" s="8">
        <v>30.434782028198242</v>
      </c>
      <c r="E21" s="8">
        <v>37.5</v>
      </c>
      <c r="F21" s="8">
        <v>24.137931823730469</v>
      </c>
      <c r="G21" s="8" t="s">
        <v>99</v>
      </c>
      <c r="H21" s="8">
        <v>34.615383148193359</v>
      </c>
      <c r="I21" s="8">
        <v>54.545455932617188</v>
      </c>
      <c r="J21" s="8" t="s">
        <v>99</v>
      </c>
      <c r="K21" s="8" t="s">
        <v>99</v>
      </c>
      <c r="L21" s="8" t="s">
        <v>99</v>
      </c>
      <c r="M21" s="8" t="s">
        <v>99</v>
      </c>
      <c r="N21" s="8">
        <v>34.782608032226563</v>
      </c>
      <c r="O21" s="8">
        <v>28.571428298950195</v>
      </c>
      <c r="P21" s="8" t="s">
        <v>99</v>
      </c>
      <c r="Q21" s="8" t="s">
        <v>99</v>
      </c>
      <c r="R21" s="8" t="s">
        <v>99</v>
      </c>
      <c r="S21" s="8" t="s">
        <v>99</v>
      </c>
    </row>
    <row r="22" spans="1:19" x14ac:dyDescent="0.3">
      <c r="A22" s="12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</row>
    <row r="23" spans="1:19" x14ac:dyDescent="0.3">
      <c r="A23" s="5" t="s">
        <v>213</v>
      </c>
      <c r="B23" s="8">
        <v>68.949195861816406</v>
      </c>
      <c r="C23" s="8">
        <v>76.341461181640625</v>
      </c>
      <c r="D23" s="8">
        <v>71.825393676757813</v>
      </c>
      <c r="E23" s="8">
        <v>77.453025817871094</v>
      </c>
      <c r="F23" s="8">
        <v>76.200416564941406</v>
      </c>
      <c r="G23" s="8">
        <v>71.280990600585938</v>
      </c>
      <c r="H23" s="8">
        <v>79.324897766113281</v>
      </c>
      <c r="I23" s="8">
        <v>74.764595031738281</v>
      </c>
      <c r="J23" s="8">
        <v>75.390625</v>
      </c>
      <c r="K23" s="8">
        <v>71.652175903320313</v>
      </c>
      <c r="L23" s="8">
        <v>67.195770263671875</v>
      </c>
      <c r="M23" s="8">
        <v>65.391014099121094</v>
      </c>
      <c r="N23" s="8">
        <v>66.991867065429688</v>
      </c>
      <c r="O23" s="8">
        <v>69.618324279785156</v>
      </c>
      <c r="P23" s="8">
        <v>68.639053344726563</v>
      </c>
      <c r="Q23" s="8">
        <v>62.957317352294922</v>
      </c>
      <c r="R23" s="8">
        <v>56.792144775390625</v>
      </c>
      <c r="S23" s="8">
        <v>53.392330169677734</v>
      </c>
    </row>
    <row r="25" spans="1:19" x14ac:dyDescent="0.3">
      <c r="A25" s="5" t="s">
        <v>214</v>
      </c>
    </row>
    <row r="26" spans="1:19" x14ac:dyDescent="0.3">
      <c r="A26" s="5" t="s">
        <v>215</v>
      </c>
    </row>
    <row r="27" spans="1:19" x14ac:dyDescent="0.3">
      <c r="A27" s="24" t="s">
        <v>164</v>
      </c>
    </row>
    <row r="28" spans="1:19" x14ac:dyDescent="0.3">
      <c r="A28" s="5" t="s">
        <v>124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67FDD-2BEF-4F34-AFFD-8F378C30F3AA}">
  <dimension ref="A1:H34"/>
  <sheetViews>
    <sheetView workbookViewId="0">
      <selection activeCell="A4" sqref="A4:B29"/>
    </sheetView>
  </sheetViews>
  <sheetFormatPr defaultRowHeight="14.4" x14ac:dyDescent="0.3"/>
  <cols>
    <col min="1" max="1" width="59.33203125" customWidth="1"/>
    <col min="2" max="3" width="8.6640625" style="4"/>
    <col min="4" max="4" width="31.5546875" customWidth="1"/>
    <col min="7" max="7" width="31.5546875" customWidth="1"/>
  </cols>
  <sheetData>
    <row r="1" spans="1:8" ht="18" x14ac:dyDescent="0.35">
      <c r="A1" s="58" t="s">
        <v>216</v>
      </c>
    </row>
    <row r="3" spans="1:8" x14ac:dyDescent="0.3">
      <c r="A3" s="5" t="s">
        <v>217</v>
      </c>
      <c r="B3" s="12" t="s">
        <v>218</v>
      </c>
      <c r="C3" s="25"/>
      <c r="D3" s="5" t="s">
        <v>219</v>
      </c>
      <c r="E3" s="12" t="s">
        <v>218</v>
      </c>
      <c r="F3" s="5"/>
      <c r="G3" s="5" t="s">
        <v>220</v>
      </c>
      <c r="H3" s="12" t="s">
        <v>218</v>
      </c>
    </row>
    <row r="4" spans="1:8" x14ac:dyDescent="0.3">
      <c r="A4" t="s">
        <v>221</v>
      </c>
      <c r="B4" s="4">
        <v>3</v>
      </c>
      <c r="D4" t="s">
        <v>222</v>
      </c>
      <c r="E4" s="4">
        <v>43</v>
      </c>
      <c r="G4" t="s">
        <v>223</v>
      </c>
      <c r="H4" s="4">
        <v>109</v>
      </c>
    </row>
    <row r="5" spans="1:8" x14ac:dyDescent="0.3">
      <c r="A5" t="s">
        <v>224</v>
      </c>
      <c r="B5" s="4">
        <v>1</v>
      </c>
      <c r="D5" t="s">
        <v>225</v>
      </c>
      <c r="E5" s="4">
        <v>34</v>
      </c>
      <c r="G5" t="s">
        <v>226</v>
      </c>
      <c r="H5" s="4">
        <v>121</v>
      </c>
    </row>
    <row r="6" spans="1:8" x14ac:dyDescent="0.3">
      <c r="A6" t="s">
        <v>227</v>
      </c>
      <c r="B6" s="4">
        <v>29</v>
      </c>
      <c r="D6" t="s">
        <v>228</v>
      </c>
      <c r="E6" s="4">
        <v>14</v>
      </c>
      <c r="G6" t="s">
        <v>229</v>
      </c>
      <c r="H6" s="4">
        <v>201</v>
      </c>
    </row>
    <row r="7" spans="1:8" x14ac:dyDescent="0.3">
      <c r="A7" t="s">
        <v>230</v>
      </c>
      <c r="B7" s="4">
        <v>66</v>
      </c>
      <c r="D7" t="s">
        <v>231</v>
      </c>
      <c r="E7" s="4">
        <v>5</v>
      </c>
      <c r="G7" t="s">
        <v>232</v>
      </c>
      <c r="H7" s="4">
        <v>270</v>
      </c>
    </row>
    <row r="8" spans="1:8" x14ac:dyDescent="0.3">
      <c r="A8" t="s">
        <v>233</v>
      </c>
      <c r="B8" s="4">
        <v>5</v>
      </c>
      <c r="D8" t="s">
        <v>234</v>
      </c>
      <c r="E8" s="4">
        <v>22</v>
      </c>
      <c r="G8" t="s">
        <v>235</v>
      </c>
      <c r="H8" s="4">
        <v>13</v>
      </c>
    </row>
    <row r="9" spans="1:8" x14ac:dyDescent="0.3">
      <c r="A9" t="s">
        <v>236</v>
      </c>
      <c r="B9" s="4">
        <v>6</v>
      </c>
      <c r="D9" t="s">
        <v>237</v>
      </c>
      <c r="E9" s="4">
        <v>13</v>
      </c>
      <c r="G9" t="s">
        <v>238</v>
      </c>
      <c r="H9" s="4">
        <v>800</v>
      </c>
    </row>
    <row r="10" spans="1:8" x14ac:dyDescent="0.3">
      <c r="A10" t="s">
        <v>239</v>
      </c>
      <c r="B10" s="4">
        <v>18</v>
      </c>
      <c r="D10" t="s">
        <v>240</v>
      </c>
      <c r="E10" s="4">
        <v>1</v>
      </c>
      <c r="G10" t="s">
        <v>241</v>
      </c>
      <c r="H10" s="4">
        <v>102</v>
      </c>
    </row>
    <row r="11" spans="1:8" x14ac:dyDescent="0.3">
      <c r="A11" t="s">
        <v>242</v>
      </c>
      <c r="B11" s="4">
        <v>110</v>
      </c>
      <c r="D11" t="s">
        <v>243</v>
      </c>
      <c r="E11" s="4">
        <v>59</v>
      </c>
      <c r="G11" t="s">
        <v>244</v>
      </c>
      <c r="H11" s="4">
        <v>82</v>
      </c>
    </row>
    <row r="12" spans="1:8" x14ac:dyDescent="0.3">
      <c r="A12" t="s">
        <v>245</v>
      </c>
      <c r="B12" s="4">
        <v>3961</v>
      </c>
      <c r="D12" t="s">
        <v>246</v>
      </c>
      <c r="E12" s="4">
        <v>194</v>
      </c>
      <c r="G12" t="s">
        <v>247</v>
      </c>
      <c r="H12" s="4">
        <v>32</v>
      </c>
    </row>
    <row r="13" spans="1:8" x14ac:dyDescent="0.3">
      <c r="A13" t="s">
        <v>248</v>
      </c>
      <c r="B13" s="4">
        <v>82</v>
      </c>
      <c r="D13" t="s">
        <v>249</v>
      </c>
      <c r="E13" s="4">
        <v>7</v>
      </c>
      <c r="G13" t="s">
        <v>250</v>
      </c>
      <c r="H13" s="4">
        <v>19</v>
      </c>
    </row>
    <row r="14" spans="1:8" x14ac:dyDescent="0.3">
      <c r="A14" t="s">
        <v>251</v>
      </c>
      <c r="B14" s="4">
        <v>34</v>
      </c>
      <c r="D14" t="s">
        <v>252</v>
      </c>
      <c r="E14" s="4">
        <v>69</v>
      </c>
      <c r="G14" t="s">
        <v>253</v>
      </c>
      <c r="H14" s="4">
        <v>362</v>
      </c>
    </row>
    <row r="15" spans="1:8" x14ac:dyDescent="0.3">
      <c r="A15" t="s">
        <v>254</v>
      </c>
      <c r="B15" s="4">
        <v>5</v>
      </c>
      <c r="D15" t="s">
        <v>255</v>
      </c>
      <c r="E15" s="4">
        <v>8</v>
      </c>
      <c r="G15" t="s">
        <v>256</v>
      </c>
      <c r="H15" s="4">
        <v>18</v>
      </c>
    </row>
    <row r="16" spans="1:8" x14ac:dyDescent="0.3">
      <c r="A16" t="s">
        <v>257</v>
      </c>
      <c r="B16" s="4">
        <v>11</v>
      </c>
      <c r="D16" t="s">
        <v>258</v>
      </c>
      <c r="E16" s="4">
        <v>4</v>
      </c>
      <c r="G16" t="s">
        <v>259</v>
      </c>
      <c r="H16" s="4">
        <v>7</v>
      </c>
    </row>
    <row r="17" spans="1:8" x14ac:dyDescent="0.3">
      <c r="A17" t="s">
        <v>260</v>
      </c>
      <c r="B17" s="4">
        <v>9</v>
      </c>
      <c r="D17" t="s">
        <v>261</v>
      </c>
      <c r="E17" s="4">
        <v>12</v>
      </c>
      <c r="G17" t="s">
        <v>262</v>
      </c>
      <c r="H17" s="4">
        <v>2580</v>
      </c>
    </row>
    <row r="18" spans="1:8" x14ac:dyDescent="0.3">
      <c r="A18" t="s">
        <v>263</v>
      </c>
      <c r="B18" s="4">
        <v>3</v>
      </c>
      <c r="G18" t="s">
        <v>264</v>
      </c>
      <c r="H18" s="4">
        <v>159</v>
      </c>
    </row>
    <row r="19" spans="1:8" x14ac:dyDescent="0.3">
      <c r="A19" t="s">
        <v>265</v>
      </c>
      <c r="B19" s="4">
        <v>3</v>
      </c>
    </row>
    <row r="20" spans="1:8" x14ac:dyDescent="0.3">
      <c r="A20" t="s">
        <v>266</v>
      </c>
      <c r="B20" s="4">
        <v>9</v>
      </c>
    </row>
    <row r="21" spans="1:8" x14ac:dyDescent="0.3">
      <c r="A21" t="s">
        <v>267</v>
      </c>
      <c r="B21" s="4">
        <v>2</v>
      </c>
    </row>
    <row r="22" spans="1:8" x14ac:dyDescent="0.3">
      <c r="A22" t="s">
        <v>268</v>
      </c>
      <c r="B22" s="4">
        <v>8</v>
      </c>
    </row>
    <row r="23" spans="1:8" x14ac:dyDescent="0.3">
      <c r="A23" t="s">
        <v>269</v>
      </c>
      <c r="B23" s="4">
        <v>19</v>
      </c>
    </row>
    <row r="24" spans="1:8" x14ac:dyDescent="0.3">
      <c r="A24" t="s">
        <v>270</v>
      </c>
      <c r="B24" s="4">
        <v>3</v>
      </c>
    </row>
    <row r="25" spans="1:8" x14ac:dyDescent="0.3">
      <c r="A25" t="s">
        <v>271</v>
      </c>
      <c r="B25" s="4">
        <v>3</v>
      </c>
    </row>
    <row r="26" spans="1:8" x14ac:dyDescent="0.3">
      <c r="A26" t="s">
        <v>272</v>
      </c>
      <c r="B26" s="4">
        <v>112</v>
      </c>
    </row>
    <row r="27" spans="1:8" x14ac:dyDescent="0.3">
      <c r="A27" t="s">
        <v>273</v>
      </c>
      <c r="B27" s="4">
        <v>32</v>
      </c>
    </row>
    <row r="28" spans="1:8" x14ac:dyDescent="0.3">
      <c r="A28" t="s">
        <v>274</v>
      </c>
      <c r="B28" s="4">
        <v>6</v>
      </c>
    </row>
    <row r="29" spans="1:8" x14ac:dyDescent="0.3">
      <c r="A29" t="s">
        <v>275</v>
      </c>
      <c r="B29" s="4">
        <v>1</v>
      </c>
    </row>
    <row r="31" spans="1:8" x14ac:dyDescent="0.3">
      <c r="A31" s="26" t="s">
        <v>42</v>
      </c>
    </row>
    <row r="32" spans="1:8" ht="21.9" customHeight="1" x14ac:dyDescent="0.3">
      <c r="A32" s="65" t="s">
        <v>276</v>
      </c>
      <c r="B32" s="65"/>
      <c r="C32" s="65"/>
      <c r="D32" s="65"/>
      <c r="E32" s="65"/>
      <c r="F32" s="65"/>
    </row>
    <row r="33" spans="1:1" ht="18.899999999999999" customHeight="1" x14ac:dyDescent="0.3">
      <c r="A33" s="27" t="s">
        <v>277</v>
      </c>
    </row>
    <row r="34" spans="1:1" x14ac:dyDescent="0.3">
      <c r="A34" s="26" t="s">
        <v>278</v>
      </c>
    </row>
  </sheetData>
  <mergeCells count="1">
    <mergeCell ref="A32:F3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D71A9-7914-4EF3-81EB-33A1CA2D7A37}">
  <dimension ref="A1:C9"/>
  <sheetViews>
    <sheetView workbookViewId="0">
      <selection activeCell="M37" sqref="M37"/>
    </sheetView>
  </sheetViews>
  <sheetFormatPr defaultRowHeight="14.4" x14ac:dyDescent="0.3"/>
  <cols>
    <col min="1" max="1" width="35" customWidth="1"/>
  </cols>
  <sheetData>
    <row r="1" spans="1:3" ht="18" x14ac:dyDescent="0.35">
      <c r="A1" s="58" t="s">
        <v>279</v>
      </c>
    </row>
    <row r="3" spans="1:3" x14ac:dyDescent="0.3">
      <c r="A3" s="12" t="s">
        <v>280</v>
      </c>
      <c r="B3">
        <v>616</v>
      </c>
      <c r="C3" s="6">
        <f>SUM(B3/B7)</f>
        <v>0.38048177887584927</v>
      </c>
    </row>
    <row r="4" spans="1:3" x14ac:dyDescent="0.3">
      <c r="A4" s="12" t="s">
        <v>245</v>
      </c>
      <c r="B4">
        <v>451</v>
      </c>
      <c r="C4" s="6">
        <f>SUM(B4/B7)</f>
        <v>0.2785670166769611</v>
      </c>
    </row>
    <row r="5" spans="1:3" x14ac:dyDescent="0.3">
      <c r="A5" s="12" t="s">
        <v>262</v>
      </c>
      <c r="B5">
        <v>438</v>
      </c>
      <c r="C5" s="6">
        <f>SUM(B5/B7)</f>
        <v>0.27053736874613959</v>
      </c>
    </row>
    <row r="6" spans="1:3" x14ac:dyDescent="0.3">
      <c r="A6" s="12" t="s">
        <v>246</v>
      </c>
      <c r="B6">
        <v>114</v>
      </c>
      <c r="C6" s="6">
        <f>SUM(B6/B7)</f>
        <v>7.0413835701050032E-2</v>
      </c>
    </row>
    <row r="7" spans="1:3" x14ac:dyDescent="0.3">
      <c r="B7">
        <f>SUM(B3:B6)</f>
        <v>1619</v>
      </c>
    </row>
    <row r="9" spans="1:3" x14ac:dyDescent="0.3">
      <c r="A9" s="69" t="s">
        <v>42</v>
      </c>
      <c r="B9" s="69"/>
      <c r="C9" s="69"/>
    </row>
  </sheetData>
  <mergeCells count="1">
    <mergeCell ref="A9:C9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E1F13096015C409E70AC477632C76F" ma:contentTypeVersion="18" ma:contentTypeDescription="Create a new document." ma:contentTypeScope="" ma:versionID="91b36e8ac59e358fb3e57e003e624202">
  <xsd:schema xmlns:xsd="http://www.w3.org/2001/XMLSchema" xmlns:xs="http://www.w3.org/2001/XMLSchema" xmlns:p="http://schemas.microsoft.com/office/2006/metadata/properties" xmlns:ns2="5d35b44c-45fd-4bbe-98ff-f7f0cc550a11" xmlns:ns3="eafc86fa-123f-49e4-bc29-f4dc2157806f" targetNamespace="http://schemas.microsoft.com/office/2006/metadata/properties" ma:root="true" ma:fieldsID="5019607e42680cc027068aa5e4cd582e" ns2:_="" ns3:_="">
    <xsd:import namespace="5d35b44c-45fd-4bbe-98ff-f7f0cc550a11"/>
    <xsd:import namespace="eafc86fa-123f-49e4-bc29-f4dc215780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Comments" minOccurs="0"/>
                <xsd:element ref="ns2:MediaLengthInSeconds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35b44c-45fd-4bbe-98ff-f7f0cc550a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Comments" ma:index="19" nillable="true" ma:displayName="Comments" ma:format="Dropdown" ma:internalName="Comments">
      <xsd:simpleType>
        <xsd:restriction base="dms:Text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24434b03-6174-4165-b1bd-5632f68db45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fc86fa-123f-49e4-bc29-f4dc21578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d115eeda-eac9-4789-802b-aba8e679f080}" ma:internalName="TaxCatchAll" ma:showField="CatchAllData" ma:web="eafc86fa-123f-49e4-bc29-f4dc215780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afc86fa-123f-49e4-bc29-f4dc2157806f">
      <UserInfo>
        <DisplayName>Brad Hershbein</DisplayName>
        <AccountId>23</AccountId>
        <AccountType/>
      </UserInfo>
      <UserInfo>
        <DisplayName>Katie Bolter</DisplayName>
        <AccountId>50</AccountId>
        <AccountType/>
      </UserInfo>
      <UserInfo>
        <DisplayName>Bridget F Timmeney</DisplayName>
        <AccountId>15</AccountId>
        <AccountType/>
      </UserInfo>
      <UserInfo>
        <DisplayName>Michelle Miller-Adams</DisplayName>
        <AccountId>13</AccountId>
        <AccountType/>
      </UserInfo>
    </SharedWithUsers>
    <TaxCatchAll xmlns="eafc86fa-123f-49e4-bc29-f4dc2157806f" xsi:nil="true"/>
    <lcf76f155ced4ddcb4097134ff3c332f xmlns="5d35b44c-45fd-4bbe-98ff-f7f0cc550a11">
      <Terms xmlns="http://schemas.microsoft.com/office/infopath/2007/PartnerControls"/>
    </lcf76f155ced4ddcb4097134ff3c332f>
    <Comments xmlns="5d35b44c-45fd-4bbe-98ff-f7f0cc550a11" xsi:nil="true"/>
  </documentManagement>
</p:properties>
</file>

<file path=customXml/itemProps1.xml><?xml version="1.0" encoding="utf-8"?>
<ds:datastoreItem xmlns:ds="http://schemas.openxmlformats.org/officeDocument/2006/customXml" ds:itemID="{6DC7A1FF-27C3-43BC-AFEF-0496D98031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35b44c-45fd-4bbe-98ff-f7f0cc550a11"/>
    <ds:schemaRef ds:uri="eafc86fa-123f-49e4-bc29-f4dc21578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2A96170-B4A8-4FE0-946D-16F00CD13F9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9A92F48-361E-4224-92E6-D03299F80252}">
  <ds:schemaRefs>
    <ds:schemaRef ds:uri="http://schemas.microsoft.com/office/2006/metadata/properties"/>
    <ds:schemaRef ds:uri="http://schemas.microsoft.com/office/infopath/2007/PartnerControls"/>
    <ds:schemaRef ds:uri="eafc86fa-123f-49e4-bc29-f4dc2157806f"/>
    <ds:schemaRef ds:uri="5d35b44c-45fd-4bbe-98ff-f7f0cc550a1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1.Promise Use</vt:lpstr>
      <vt:lpstr>2.College-going Demographics </vt:lpstr>
      <vt:lpstr>3.PromiseUse_EthnGender</vt:lpstr>
      <vt:lpstr>4.PromiseUse_6mo_GenderEthn</vt:lpstr>
      <vt:lpstr>5.PromiseUse_SES</vt:lpstr>
      <vt:lpstr>6.PromiseUse_6mo_SES</vt:lpstr>
      <vt:lpstr>7.PromiseUse_6mo_HighSchool</vt:lpstr>
      <vt:lpstr>8.Institutions</vt:lpstr>
      <vt:lpstr>9.Enrollment_Local_Institutions</vt:lpstr>
      <vt:lpstr>10.Enrollment_6mo_CC</vt:lpstr>
      <vt:lpstr>11.Enrollment_6mo_Universities</vt:lpstr>
      <vt:lpstr>12.Enrollment_6mo_MCA</vt:lpstr>
      <vt:lpstr>13.Bach_6yr</vt:lpstr>
      <vt:lpstr>13.A Bach_10yr </vt:lpstr>
      <vt:lpstr>14.Bach_6yr_GenderEthn</vt:lpstr>
      <vt:lpstr>14.A Bach_10yr_GenderEthn</vt:lpstr>
      <vt:lpstr>15.Bach_6yr_RaceGender</vt:lpstr>
      <vt:lpstr>15.A Bach_10yr_RaceGender</vt:lpstr>
      <vt:lpstr>16.Bach_6yr_SES</vt:lpstr>
      <vt:lpstr>16.A Bach_10yr_SES</vt:lpstr>
      <vt:lpstr>17.6yr_Creds_HighSchool</vt:lpstr>
      <vt:lpstr>17.A 10yr_Creds_HighSchool </vt:lpstr>
      <vt:lpstr>18. Credentials_toDate</vt:lpstr>
      <vt:lpstr>19.6yr_CredsComp_Race_Gen_SES</vt:lpstr>
      <vt:lpstr>20. KPS Enrollment Trend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Alfonso Hernandez</dc:creator>
  <cp:keywords/>
  <dc:description/>
  <cp:lastModifiedBy>Katie Bolter</cp:lastModifiedBy>
  <cp:revision/>
  <dcterms:created xsi:type="dcterms:W3CDTF">2023-06-05T19:22:41Z</dcterms:created>
  <dcterms:modified xsi:type="dcterms:W3CDTF">2023-07-18T18:05:19Z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0x01010026E1F13096015C409E70AC477632C76F</vt:lpwstr>
  </property>
  <property fmtid="{D5CDD505-2E9C-101B-9397-08002B2CF9AE}" pid="3" name="MediaServiceImageTags">
    <vt:lpwstr/>
  </property>
</Properties>
</file>